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1"/>
  </bookViews>
  <sheets>
    <sheet name="Лист1" sheetId="1" r:id="rId1"/>
    <sheet name="Лист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<sst xmlns="http://schemas.openxmlformats.org/spreadsheetml/2006/main" count="309" uniqueCount="170">
  <si>
    <t>Время финиша</t>
  </si>
  <si>
    <t>№</t>
  </si>
  <si>
    <t>Ф.И.О.</t>
  </si>
  <si>
    <t>Время старта</t>
  </si>
  <si>
    <t>Результат</t>
  </si>
  <si>
    <t>3 км</t>
  </si>
  <si>
    <t>18 декабря 2011 года</t>
  </si>
  <si>
    <t xml:space="preserve">Областные соревнования по лыжным гонкам на призы "Областной газеты" </t>
  </si>
  <si>
    <t>старт: 11:00</t>
  </si>
  <si>
    <t>город</t>
  </si>
  <si>
    <t>старт: 12:40</t>
  </si>
  <si>
    <t>Мартынов Олег  1997</t>
  </si>
  <si>
    <t>Карпинск</t>
  </si>
  <si>
    <t>Береснев Николай  1996</t>
  </si>
  <si>
    <t>Гаврильченко Петр 1998</t>
  </si>
  <si>
    <t>Федин Степан  1999</t>
  </si>
  <si>
    <t>Чурилов Павел 1998</t>
  </si>
  <si>
    <t>Североуральск</t>
  </si>
  <si>
    <t>Сулейманов Анатолий  1999</t>
  </si>
  <si>
    <t>Девочки 1998-99г.р.</t>
  </si>
  <si>
    <t>Маркелов Данила 1999</t>
  </si>
  <si>
    <t>п.Калья</t>
  </si>
  <si>
    <t>Тишкова Люба 1999</t>
  </si>
  <si>
    <t>Носкова Инга  1998</t>
  </si>
  <si>
    <t>Воронина Саша 1998г</t>
  </si>
  <si>
    <t>Волчанск</t>
  </si>
  <si>
    <t>Красилова Елизавета  1999</t>
  </si>
  <si>
    <t>Иванов Александр  2000</t>
  </si>
  <si>
    <t>Кудрявцев Алексей 2002</t>
  </si>
  <si>
    <t>Закиров Кирилл  2000</t>
  </si>
  <si>
    <t>Забелин Иван 2002</t>
  </si>
  <si>
    <t>Васюков Илья 2003</t>
  </si>
  <si>
    <t>Кожевников Егор  2004</t>
  </si>
  <si>
    <t>Хуснутдинов   Саша  2000</t>
  </si>
  <si>
    <t>Савельев Михаил 2001</t>
  </si>
  <si>
    <t>Загузин Данил  2001</t>
  </si>
  <si>
    <t>Климушев Егор   2000</t>
  </si>
  <si>
    <t>1 км.</t>
  </si>
  <si>
    <t>Васюкова Елена   2001</t>
  </si>
  <si>
    <t>Балябкина Даша  2001</t>
  </si>
  <si>
    <t>Евсюкова Олеся  2001</t>
  </si>
  <si>
    <t>Вайткус  Дана  2001</t>
  </si>
  <si>
    <t>Орехова Надя 2001</t>
  </si>
  <si>
    <t>Дайнеко Настя 2002</t>
  </si>
  <si>
    <t>3 км.</t>
  </si>
  <si>
    <t>Валеев Артем  1996</t>
  </si>
  <si>
    <t>Есаулков Тимофей 1997г</t>
  </si>
  <si>
    <t>Дригода Алексей  1996</t>
  </si>
  <si>
    <t>Зверев Тимофей  1996</t>
  </si>
  <si>
    <t>Липатов Сергей  1996</t>
  </si>
  <si>
    <t>Нигоматова Ольга  1996</t>
  </si>
  <si>
    <t>Татаринцева Анна  1996</t>
  </si>
  <si>
    <t>Мусина Катя 1997</t>
  </si>
  <si>
    <t>Шевченко Настя 1997</t>
  </si>
  <si>
    <t>Новожилова Анастасия   1995</t>
  </si>
  <si>
    <t>Гильманова Мария  1994</t>
  </si>
  <si>
    <t>Юноши 1994-95.г.р.</t>
  </si>
  <si>
    <t>4.5 км.</t>
  </si>
  <si>
    <t>Ячменев Александр 1995</t>
  </si>
  <si>
    <t>Федин Филипп  1994</t>
  </si>
  <si>
    <t>Строкач Юрий 1994</t>
  </si>
  <si>
    <t>Глимбовский Иван 1994</t>
  </si>
  <si>
    <t>Белобородова Александра  1996</t>
  </si>
  <si>
    <t>Мартынова Юлия 1996</t>
  </si>
  <si>
    <t>Королева Анна 1999</t>
  </si>
  <si>
    <t>Уваров Роман 2000</t>
  </si>
  <si>
    <t>Сластников Саша 2000</t>
  </si>
  <si>
    <t>Бельтюкова Настя 2001</t>
  </si>
  <si>
    <t>Ярошевский Павел 1999</t>
  </si>
  <si>
    <t>Шардакова Юлия 1995</t>
  </si>
  <si>
    <t>2 км.</t>
  </si>
  <si>
    <t>Мальчики 1998-99г.р.</t>
  </si>
  <si>
    <t>Мальчики 2000г.р. и моложе</t>
  </si>
  <si>
    <t>Девочки 2000г.р. и моложе</t>
  </si>
  <si>
    <t>Мальчики 1996-97 г.р.</t>
  </si>
  <si>
    <t>Девочки 1996-97 г.р.</t>
  </si>
  <si>
    <t>Девушки 1994-95 г.р.</t>
  </si>
  <si>
    <t xml:space="preserve">Палкин Иван </t>
  </si>
  <si>
    <t>Черемухово</t>
  </si>
  <si>
    <t>Глушков Дмитрий</t>
  </si>
  <si>
    <t>Батраков Сергей</t>
  </si>
  <si>
    <t>Швец Мария</t>
  </si>
  <si>
    <t>Ступор Александра</t>
  </si>
  <si>
    <t>Кушковская Евгения</t>
  </si>
  <si>
    <t>Дунаева Анастасия</t>
  </si>
  <si>
    <t xml:space="preserve">Ландо Александр </t>
  </si>
  <si>
    <t>Обухов Ярослав</t>
  </si>
  <si>
    <t>Ханьжин Никита</t>
  </si>
  <si>
    <t>Муратов Алексей</t>
  </si>
  <si>
    <t>Чагаев Витя</t>
  </si>
  <si>
    <t>Киприянов Сергей</t>
  </si>
  <si>
    <t>Палкин Максим</t>
  </si>
  <si>
    <t>Борщик Полина</t>
  </si>
  <si>
    <t>Самарин Дмитрий</t>
  </si>
  <si>
    <t>Кирякова Елена</t>
  </si>
  <si>
    <t>Жижин Дмитрий</t>
  </si>
  <si>
    <t>Калинин Кирилл</t>
  </si>
  <si>
    <t>Кайгародцева Лилия</t>
  </si>
  <si>
    <t>Снегирева Елена</t>
  </si>
  <si>
    <t>Куртеев Артем</t>
  </si>
  <si>
    <t>Логинова Феодосия</t>
  </si>
  <si>
    <t>Главный судья</t>
  </si>
  <si>
    <t>1 категория</t>
  </si>
  <si>
    <t>Главный секретарь</t>
  </si>
  <si>
    <t xml:space="preserve">     Лухманов А.В.</t>
  </si>
  <si>
    <t xml:space="preserve">     Новиков В.И.</t>
  </si>
  <si>
    <t>г.Североуральск</t>
  </si>
  <si>
    <r>
      <t>1 км</t>
    </r>
    <r>
      <rPr>
        <sz val="12"/>
        <rFont val="Times New Roman"/>
        <family val="1"/>
      </rPr>
      <t>.</t>
    </r>
  </si>
  <si>
    <t>г Североуральск</t>
  </si>
  <si>
    <t xml:space="preserve">юниорки </t>
  </si>
  <si>
    <t>3км.</t>
  </si>
  <si>
    <t xml:space="preserve">Столбова Анастасия </t>
  </si>
  <si>
    <t>женщины 50-54</t>
  </si>
  <si>
    <t>Алешечкина Марина 50</t>
  </si>
  <si>
    <t>Краснотурьинск</t>
  </si>
  <si>
    <t>женщины 20-29 лет</t>
  </si>
  <si>
    <t>Ожегова Анна 22</t>
  </si>
  <si>
    <t>Ортлиб Ольга  24</t>
  </si>
  <si>
    <t>Цит Анастасия 28</t>
  </si>
  <si>
    <t xml:space="preserve">Логинова Елена </t>
  </si>
  <si>
    <t>женщины 40-44 лет</t>
  </si>
  <si>
    <t>Есаулкова Татьяна   43</t>
  </si>
  <si>
    <t>Зверева Лилия    40</t>
  </si>
  <si>
    <t>Белобородова Ольга 40</t>
  </si>
  <si>
    <t>женщины 35-39 лет</t>
  </si>
  <si>
    <t>Лухманова Ирина 37</t>
  </si>
  <si>
    <t>Васюкова Наталия  37</t>
  </si>
  <si>
    <t xml:space="preserve">Моисеева Наталья </t>
  </si>
  <si>
    <t xml:space="preserve">юниоры </t>
  </si>
  <si>
    <t>4.5 км</t>
  </si>
  <si>
    <t>Булатов Антон  1992</t>
  </si>
  <si>
    <t>Хасанов Тимур   1993</t>
  </si>
  <si>
    <t>Бердников Арсений 1993</t>
  </si>
  <si>
    <t>мужчины 20-29 лет</t>
  </si>
  <si>
    <t>Курле Николай 21</t>
  </si>
  <si>
    <t>Иванов Илья  25</t>
  </si>
  <si>
    <t>Котов Алексей 27</t>
  </si>
  <si>
    <t>мужчины 30-34 лет</t>
  </si>
  <si>
    <t>Бренинг Евгений 31</t>
  </si>
  <si>
    <t>Пфенинг Владимир 31</t>
  </si>
  <si>
    <t>мужчины 35-39 лет</t>
  </si>
  <si>
    <t>Кирпич Алексей  38</t>
  </si>
  <si>
    <t>мужчины 40-44 лет</t>
  </si>
  <si>
    <t>Есаулков Александр 42</t>
  </si>
  <si>
    <t>Орехов Эдуард  40</t>
  </si>
  <si>
    <t>Минниханов Сергей  43</t>
  </si>
  <si>
    <t>Овсянников Алексей   42</t>
  </si>
  <si>
    <t>мужчины 45-49 лет</t>
  </si>
  <si>
    <t>Киселев Вячеслав  46</t>
  </si>
  <si>
    <t>Путров Сергей   46</t>
  </si>
  <si>
    <t>мужчины 50-54 лет</t>
  </si>
  <si>
    <t>Алешечкин Олег 52</t>
  </si>
  <si>
    <t>Бурмистров Леонид 51</t>
  </si>
  <si>
    <t>Трофименко Игорь 50</t>
  </si>
  <si>
    <t>Котов Николай 54</t>
  </si>
  <si>
    <t>Могильников Сергей 51</t>
  </si>
  <si>
    <t>Пальчиков Сергей 51</t>
  </si>
  <si>
    <t>мужчины 55-59 лет</t>
  </si>
  <si>
    <t>Телицын Михаил 58</t>
  </si>
  <si>
    <t>Антипов Анатолий</t>
  </si>
  <si>
    <t>мужчины 60-64 лет</t>
  </si>
  <si>
    <t>Атласов Мингали 62</t>
  </si>
  <si>
    <t>мужчины 65-69 лет</t>
  </si>
  <si>
    <t xml:space="preserve">Киселев Владимир  65 </t>
  </si>
  <si>
    <t>мужчины 70-74 лет</t>
  </si>
  <si>
    <t>Гирев Анатолий  74</t>
  </si>
  <si>
    <t>Новопашин Виталий 72</t>
  </si>
  <si>
    <t>Новиков Вячеслав 70</t>
  </si>
  <si>
    <t>женщины 70 и старше</t>
  </si>
  <si>
    <t>Васюк Лидия 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</si>
</sst>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mm:ss.00"/>
  </numFmts>
  <fonts count="12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 Cyr"/>
      <family val="2"/>
    </font>
    <font>
      <sz val="11"/>
      <name val="Arial Cyr"/>
      <family val="2"/>
    </font>
    <font>
      <b/>
      <sz val="11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18" applyFont="1">
      <alignment/>
      <protection/>
    </xf>
    <xf numFmtId="168" fontId="5" fillId="0" borderId="0" xfId="18" applyNumberFormat="1" applyFont="1">
      <alignment/>
      <protection/>
    </xf>
    <xf numFmtId="0" fontId="5" fillId="0" borderId="0" xfId="18" applyFont="1" applyAlignment="1">
      <alignment horizontal="center"/>
      <protection/>
    </xf>
    <xf numFmtId="0" fontId="4" fillId="0" borderId="0" xfId="18" applyFont="1" applyFill="1">
      <alignment/>
      <protection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5" fillId="0" borderId="0" xfId="18" applyFont="1" applyFill="1">
      <alignment/>
      <protection/>
    </xf>
    <xf numFmtId="0" fontId="7" fillId="0" borderId="1" xfId="18" applyFont="1" applyBorder="1" applyAlignment="1">
      <alignment horizontal="center" vertical="center" wrapText="1"/>
      <protection/>
    </xf>
    <xf numFmtId="0" fontId="7" fillId="0" borderId="1" xfId="18" applyFont="1" applyFill="1" applyBorder="1" applyAlignment="1">
      <alignment horizontal="center" vertical="center" wrapText="1"/>
      <protection/>
    </xf>
    <xf numFmtId="0" fontId="8" fillId="0" borderId="1" xfId="18" applyFont="1" applyBorder="1" applyAlignment="1">
      <alignment horizontal="center" vertical="center" wrapText="1"/>
      <protection/>
    </xf>
    <xf numFmtId="168" fontId="8" fillId="0" borderId="1" xfId="18" applyNumberFormat="1" applyFont="1" applyBorder="1" applyAlignment="1">
      <alignment horizontal="center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7" fillId="0" borderId="0" xfId="18" applyFont="1" applyFill="1" applyBorder="1" applyAlignment="1">
      <alignment horizontal="center" vertical="center" wrapText="1"/>
      <protection/>
    </xf>
    <xf numFmtId="0" fontId="9" fillId="0" borderId="0" xfId="18" applyFont="1" applyBorder="1" applyAlignment="1">
      <alignment horizontal="center" vertical="center" wrapText="1"/>
      <protection/>
    </xf>
    <xf numFmtId="0" fontId="8" fillId="0" borderId="0" xfId="18" applyFont="1" applyBorder="1" applyAlignment="1">
      <alignment horizontal="center" vertical="center" wrapText="1"/>
      <protection/>
    </xf>
    <xf numFmtId="168" fontId="8" fillId="0" borderId="0" xfId="18" applyNumberFormat="1" applyFont="1" applyBorder="1" applyAlignment="1">
      <alignment horizontal="center" vertical="center" wrapText="1"/>
      <protection/>
    </xf>
    <xf numFmtId="0" fontId="7" fillId="0" borderId="2" xfId="18" applyFont="1" applyBorder="1" applyAlignment="1">
      <alignment horizontal="right" vertical="center" wrapText="1"/>
      <protection/>
    </xf>
    <xf numFmtId="0" fontId="7" fillId="0" borderId="2" xfId="18" applyFont="1" applyFill="1" applyBorder="1">
      <alignment/>
      <protection/>
    </xf>
    <xf numFmtId="0" fontId="10" fillId="0" borderId="2" xfId="18" applyFont="1" applyBorder="1">
      <alignment/>
      <protection/>
    </xf>
    <xf numFmtId="0" fontId="10" fillId="0" borderId="2" xfId="18" applyFont="1" applyBorder="1" applyAlignment="1">
      <alignment horizontal="center"/>
      <protection/>
    </xf>
    <xf numFmtId="47" fontId="7" fillId="0" borderId="2" xfId="18" applyNumberFormat="1" applyFont="1" applyBorder="1">
      <alignment/>
      <protection/>
    </xf>
    <xf numFmtId="0" fontId="7" fillId="0" borderId="2" xfId="18" applyFont="1" applyBorder="1">
      <alignment/>
      <protection/>
    </xf>
    <xf numFmtId="0" fontId="10" fillId="0" borderId="2" xfId="18" applyFont="1" applyBorder="1" applyAlignment="1">
      <alignment horizontal="center" vertical="top" wrapText="1"/>
      <protection/>
    </xf>
    <xf numFmtId="0" fontId="10" fillId="0" borderId="2" xfId="18" applyFont="1" applyBorder="1" applyAlignment="1">
      <alignment horizontal="left"/>
      <protection/>
    </xf>
    <xf numFmtId="0" fontId="9" fillId="0" borderId="2" xfId="18" applyFont="1" applyBorder="1" applyAlignment="1">
      <alignment horizontal="center"/>
      <protection/>
    </xf>
    <xf numFmtId="0" fontId="11" fillId="0" borderId="2" xfId="18" applyFont="1" applyBorder="1">
      <alignment/>
      <protection/>
    </xf>
    <xf numFmtId="0" fontId="5" fillId="0" borderId="2" xfId="18" applyFont="1" applyFill="1" applyBorder="1">
      <alignment/>
      <protection/>
    </xf>
    <xf numFmtId="0" fontId="5" fillId="0" borderId="2" xfId="18" applyFont="1" applyBorder="1">
      <alignment/>
      <protection/>
    </xf>
    <xf numFmtId="0" fontId="5" fillId="0" borderId="2" xfId="18" applyFont="1" applyBorder="1" applyAlignment="1">
      <alignment horizontal="center"/>
      <protection/>
    </xf>
    <xf numFmtId="0" fontId="5" fillId="0" borderId="0" xfId="18" applyFont="1" applyBorder="1">
      <alignment/>
      <protection/>
    </xf>
    <xf numFmtId="0" fontId="5" fillId="0" borderId="0" xfId="18" applyFont="1" applyFill="1" applyBorder="1">
      <alignment/>
      <protection/>
    </xf>
    <xf numFmtId="0" fontId="5" fillId="0" borderId="0" xfId="18" applyFont="1" applyBorder="1" applyAlignment="1">
      <alignment horizontal="center"/>
      <protection/>
    </xf>
    <xf numFmtId="47" fontId="7" fillId="0" borderId="0" xfId="18" applyNumberFormat="1" applyFont="1" applyBorder="1">
      <alignment/>
      <protection/>
    </xf>
    <xf numFmtId="0" fontId="4" fillId="0" borderId="0" xfId="0" applyFont="1" applyAlignment="1">
      <alignment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0" fontId="7" fillId="2" borderId="2" xfId="0" applyFont="1" applyFill="1" applyBorder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47" fontId="7" fillId="0" borderId="2" xfId="0" applyNumberFormat="1" applyFont="1" applyBorder="1" applyAlignment="1">
      <alignment/>
    </xf>
    <xf numFmtId="0" fontId="10" fillId="0" borderId="2" xfId="0" applyFont="1" applyBorder="1" applyAlignment="1">
      <alignment horizontal="left"/>
    </xf>
    <xf numFmtId="0" fontId="11" fillId="0" borderId="2" xfId="0" applyFont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7" fontId="7" fillId="0" borderId="0" xfId="0" applyNumberFormat="1" applyFon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86;&#1073;&#1083;&#1072;&#1089;&#1090;&#1085;&#1072;&#1103;%20&#1075;&#1072;&#1079;&#1077;&#1090;&#1072;%20&#1074;&#1079;&#1088;&#1086;&#1089;&#1083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старт 1 гр"/>
      <sheetName val="Масстарт 2 гр"/>
      <sheetName val="К-т"/>
      <sheetName val="Областная газета дети"/>
      <sheetName val="Областная газета взрослые"/>
      <sheetName val="3 гр.(м) 97-98 г."/>
      <sheetName val="4 гр.(д) 97-98 г."/>
      <sheetName val="5 гр.(м) 95-96 г."/>
      <sheetName val="6 гр.(д) 95-96 г."/>
      <sheetName val="7 гр.(м) 93-94 г."/>
      <sheetName val="8 гр.(д) 93-94 г."/>
      <sheetName val="9 гр.(м) 72-92 г."/>
      <sheetName val="10 гр.(ж) 72-92 г.р."/>
      <sheetName val="11 гр.(м) 71 г. и старше"/>
      <sheetName val="12 гр.(ж) 71г. и старше"/>
      <sheetName val="Финиш МС"/>
      <sheetName val="Итого"/>
      <sheetName val="Лист1"/>
    </sheetNames>
    <sheetDataSet>
      <sheetData sheetId="15">
        <row r="1">
          <cell r="A1">
            <v>1</v>
          </cell>
          <cell r="B1">
            <v>0.007268518518518519</v>
          </cell>
        </row>
        <row r="2">
          <cell r="A2">
            <v>2</v>
          </cell>
          <cell r="B2">
            <v>0.007523148148148148</v>
          </cell>
        </row>
        <row r="3">
          <cell r="A3">
            <v>6</v>
          </cell>
          <cell r="B3">
            <v>0.008530092592592593</v>
          </cell>
        </row>
        <row r="4">
          <cell r="A4">
            <v>11</v>
          </cell>
          <cell r="B4">
            <v>0.008842592592592591</v>
          </cell>
        </row>
        <row r="5">
          <cell r="A5">
            <v>4</v>
          </cell>
          <cell r="B5">
            <v>0.008645833333333333</v>
          </cell>
        </row>
        <row r="6">
          <cell r="A6">
            <v>3</v>
          </cell>
          <cell r="B6">
            <v>0.009282407407407408</v>
          </cell>
        </row>
        <row r="7">
          <cell r="A7">
            <v>7</v>
          </cell>
          <cell r="B7">
            <v>0.009305555555555555</v>
          </cell>
        </row>
        <row r="8">
          <cell r="A8">
            <v>8</v>
          </cell>
          <cell r="B8">
            <v>0.009340277777777777</v>
          </cell>
        </row>
        <row r="9">
          <cell r="A9">
            <v>10</v>
          </cell>
          <cell r="B9">
            <v>0.010127314814814815</v>
          </cell>
        </row>
        <row r="10">
          <cell r="A10">
            <v>5</v>
          </cell>
          <cell r="B10">
            <v>0.010150462962962964</v>
          </cell>
        </row>
        <row r="11">
          <cell r="A11">
            <v>9</v>
          </cell>
          <cell r="B11">
            <v>0.010208333333333333</v>
          </cell>
        </row>
        <row r="12">
          <cell r="A12">
            <v>20</v>
          </cell>
          <cell r="B12">
            <v>0.011736111111111109</v>
          </cell>
        </row>
        <row r="13">
          <cell r="A13">
            <v>16</v>
          </cell>
          <cell r="B13">
            <v>0.011921296296296298</v>
          </cell>
        </row>
        <row r="14">
          <cell r="A14">
            <v>17</v>
          </cell>
          <cell r="B14">
            <v>0.01224537037037037</v>
          </cell>
        </row>
        <row r="15">
          <cell r="A15">
            <v>21</v>
          </cell>
          <cell r="B15">
            <v>0.01258101851851852</v>
          </cell>
        </row>
        <row r="16">
          <cell r="A16">
            <v>15</v>
          </cell>
        </row>
        <row r="17">
          <cell r="A17">
            <v>25</v>
          </cell>
          <cell r="B17">
            <v>0.01318287037037037</v>
          </cell>
        </row>
        <row r="18">
          <cell r="A18">
            <v>22</v>
          </cell>
          <cell r="B18">
            <v>0.01347222222222222</v>
          </cell>
        </row>
        <row r="19">
          <cell r="A19">
            <v>26</v>
          </cell>
          <cell r="B19">
            <v>0.014560185185185183</v>
          </cell>
        </row>
        <row r="20">
          <cell r="A20">
            <v>32</v>
          </cell>
          <cell r="B20">
            <v>0.014814814814814814</v>
          </cell>
        </row>
        <row r="21">
          <cell r="A21">
            <v>31</v>
          </cell>
          <cell r="B21">
            <v>0.01521990740740741</v>
          </cell>
        </row>
        <row r="22">
          <cell r="A22">
            <v>29</v>
          </cell>
          <cell r="B22">
            <v>0.015277777777777777</v>
          </cell>
        </row>
        <row r="23">
          <cell r="A23">
            <v>34</v>
          </cell>
          <cell r="B23">
            <v>0.015300925925925926</v>
          </cell>
        </row>
        <row r="24">
          <cell r="A24">
            <v>33</v>
          </cell>
          <cell r="B24">
            <v>0.016076388888888887</v>
          </cell>
        </row>
        <row r="25">
          <cell r="A25">
            <v>43</v>
          </cell>
          <cell r="B25">
            <v>0.016770833333333332</v>
          </cell>
        </row>
        <row r="26">
          <cell r="A26">
            <v>53</v>
          </cell>
          <cell r="B26">
            <v>0.017118055555555556</v>
          </cell>
        </row>
        <row r="27">
          <cell r="A27">
            <v>37</v>
          </cell>
          <cell r="B27">
            <v>0.0171875</v>
          </cell>
        </row>
        <row r="28">
          <cell r="A28">
            <v>46</v>
          </cell>
          <cell r="B28">
            <v>0.01733796296296296</v>
          </cell>
        </row>
        <row r="29">
          <cell r="A29">
            <v>44</v>
          </cell>
          <cell r="B29">
            <v>0.017534722222222222</v>
          </cell>
        </row>
        <row r="30">
          <cell r="A30">
            <v>42</v>
          </cell>
          <cell r="B30">
            <v>0.01792824074074074</v>
          </cell>
        </row>
        <row r="31">
          <cell r="A31">
            <v>56</v>
          </cell>
          <cell r="B31">
            <v>0.01792824074074074</v>
          </cell>
        </row>
        <row r="32">
          <cell r="A32">
            <v>41</v>
          </cell>
          <cell r="B32">
            <v>0.017939814814814815</v>
          </cell>
        </row>
        <row r="33">
          <cell r="A33">
            <v>49</v>
          </cell>
          <cell r="B33">
            <v>0.018136574074074072</v>
          </cell>
        </row>
        <row r="34">
          <cell r="A34">
            <v>38</v>
          </cell>
          <cell r="B34">
            <v>0.01824074074074074</v>
          </cell>
        </row>
        <row r="35">
          <cell r="A35">
            <v>45</v>
          </cell>
          <cell r="B35">
            <v>0.018622685185185183</v>
          </cell>
        </row>
        <row r="36">
          <cell r="A36">
            <v>48</v>
          </cell>
          <cell r="B36">
            <v>0.018958333333333334</v>
          </cell>
        </row>
        <row r="37">
          <cell r="A37">
            <v>61</v>
          </cell>
          <cell r="B37">
            <v>0.01980324074074074</v>
          </cell>
        </row>
        <row r="38">
          <cell r="A38">
            <v>62</v>
          </cell>
          <cell r="B38">
            <v>0.02037037037037037</v>
          </cell>
        </row>
        <row r="39">
          <cell r="A39">
            <v>63</v>
          </cell>
          <cell r="B39">
            <v>0.0209375</v>
          </cell>
        </row>
        <row r="40">
          <cell r="A40">
            <v>78</v>
          </cell>
          <cell r="B40">
            <v>0.029166666666666664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61">
      <selection activeCell="L11" sqref="L11"/>
    </sheetView>
  </sheetViews>
  <sheetFormatPr defaultColWidth="9.00390625" defaultRowHeight="12.75"/>
  <cols>
    <col min="1" max="1" width="4.75390625" style="0" customWidth="1"/>
    <col min="2" max="2" width="7.25390625" style="0" customWidth="1"/>
    <col min="3" max="3" width="33.00390625" style="0" customWidth="1"/>
    <col min="4" max="4" width="19.125" style="0" customWidth="1"/>
    <col min="5" max="5" width="14.00390625" style="0" customWidth="1"/>
    <col min="6" max="6" width="14.25390625" style="0" customWidth="1"/>
    <col min="7" max="7" width="13.625" style="0" customWidth="1"/>
  </cols>
  <sheetData>
    <row r="1" spans="1:7" ht="14.25">
      <c r="A1" s="1"/>
      <c r="B1" s="2" t="s">
        <v>6</v>
      </c>
      <c r="C1" s="1"/>
      <c r="D1" s="1" t="s">
        <v>7</v>
      </c>
      <c r="E1" s="3"/>
      <c r="F1" s="2"/>
      <c r="G1" s="2"/>
    </row>
    <row r="2" spans="1:7" ht="14.25">
      <c r="A2" s="1"/>
      <c r="B2" s="4"/>
      <c r="C2" s="1"/>
      <c r="D2" s="1"/>
      <c r="E2" s="3"/>
      <c r="F2" s="2"/>
      <c r="G2" s="2"/>
    </row>
    <row r="3" spans="1:7" ht="15">
      <c r="A3" s="1"/>
      <c r="B3" s="1"/>
      <c r="C3" s="5"/>
      <c r="D3" s="5" t="s">
        <v>10</v>
      </c>
      <c r="E3" s="6" t="s">
        <v>106</v>
      </c>
      <c r="F3" s="6"/>
      <c r="G3" s="2"/>
    </row>
    <row r="4" spans="1:7" ht="15" thickBot="1">
      <c r="A4" s="5"/>
      <c r="B4" s="7"/>
      <c r="C4" s="5"/>
      <c r="D4" s="3"/>
      <c r="E4" s="3"/>
      <c r="F4" s="2"/>
      <c r="G4" s="2"/>
    </row>
    <row r="5" spans="1:7" ht="32.25" thickBot="1">
      <c r="A5" s="8"/>
      <c r="B5" s="9" t="s">
        <v>1</v>
      </c>
      <c r="C5" s="10" t="s">
        <v>2</v>
      </c>
      <c r="D5" s="10" t="s">
        <v>9</v>
      </c>
      <c r="E5" s="10" t="s">
        <v>3</v>
      </c>
      <c r="F5" s="11" t="s">
        <v>0</v>
      </c>
      <c r="G5" s="11" t="s">
        <v>4</v>
      </c>
    </row>
    <row r="6" spans="1:7" ht="15.75">
      <c r="A6" s="12"/>
      <c r="B6" s="13"/>
      <c r="C6" s="14" t="s">
        <v>71</v>
      </c>
      <c r="D6" s="14" t="s">
        <v>70</v>
      </c>
      <c r="E6" s="15"/>
      <c r="F6" s="16"/>
      <c r="G6" s="16"/>
    </row>
    <row r="7" spans="1:7" ht="15.75">
      <c r="A7" s="17">
        <v>1</v>
      </c>
      <c r="B7" s="18">
        <v>7</v>
      </c>
      <c r="C7" s="19" t="s">
        <v>77</v>
      </c>
      <c r="D7" s="20" t="s">
        <v>78</v>
      </c>
      <c r="E7" s="21">
        <v>0.001388888888888889</v>
      </c>
      <c r="F7" s="21">
        <v>0.005914351851851852</v>
      </c>
      <c r="G7" s="21">
        <v>0.004525462962962963</v>
      </c>
    </row>
    <row r="8" spans="1:7" ht="15.75">
      <c r="A8" s="22">
        <v>2</v>
      </c>
      <c r="B8" s="18">
        <v>8</v>
      </c>
      <c r="C8" s="19" t="s">
        <v>79</v>
      </c>
      <c r="D8" s="20" t="s">
        <v>78</v>
      </c>
      <c r="E8" s="21">
        <v>0.001388888888888889</v>
      </c>
      <c r="F8" s="21">
        <v>0.006527777777777778</v>
      </c>
      <c r="G8" s="21">
        <v>0.005138888888888889</v>
      </c>
    </row>
    <row r="9" spans="1:7" ht="15.75">
      <c r="A9" s="22">
        <v>3</v>
      </c>
      <c r="B9" s="18">
        <v>4</v>
      </c>
      <c r="C9" s="19" t="s">
        <v>18</v>
      </c>
      <c r="D9" s="23" t="s">
        <v>12</v>
      </c>
      <c r="E9" s="21">
        <v>0.0006944444444444445</v>
      </c>
      <c r="F9" s="21">
        <v>0.0058564814814814825</v>
      </c>
      <c r="G9" s="21">
        <v>0.005162037037037038</v>
      </c>
    </row>
    <row r="10" spans="1:7" ht="15.75">
      <c r="A10" s="22">
        <v>4</v>
      </c>
      <c r="B10" s="18">
        <v>3</v>
      </c>
      <c r="C10" s="19" t="s">
        <v>14</v>
      </c>
      <c r="D10" s="23" t="s">
        <v>12</v>
      </c>
      <c r="E10" s="21">
        <v>0.0006944444444444445</v>
      </c>
      <c r="F10" s="21">
        <v>0.006180555555555556</v>
      </c>
      <c r="G10" s="21">
        <v>0.005486111111111112</v>
      </c>
    </row>
    <row r="11" spans="1:7" ht="15.75">
      <c r="A11" s="22">
        <v>5</v>
      </c>
      <c r="B11" s="18">
        <v>1</v>
      </c>
      <c r="C11" s="19" t="s">
        <v>15</v>
      </c>
      <c r="D11" s="23" t="s">
        <v>12</v>
      </c>
      <c r="E11" s="21">
        <v>0.00034722222222222224</v>
      </c>
      <c r="F11" s="21">
        <v>0.006724537037037037</v>
      </c>
      <c r="G11" s="21">
        <v>0.006377314814814815</v>
      </c>
    </row>
    <row r="12" spans="1:7" ht="15.75">
      <c r="A12" s="22">
        <v>6</v>
      </c>
      <c r="B12" s="18">
        <v>2</v>
      </c>
      <c r="C12" s="24" t="s">
        <v>16</v>
      </c>
      <c r="D12" s="20" t="s">
        <v>17</v>
      </c>
      <c r="E12" s="21">
        <v>0.00034722222222222224</v>
      </c>
      <c r="F12" s="21">
        <v>0.007372685185185186</v>
      </c>
      <c r="G12" s="21">
        <v>0.007025462962962964</v>
      </c>
    </row>
    <row r="13" spans="1:7" ht="15.75">
      <c r="A13" s="22">
        <v>7</v>
      </c>
      <c r="B13" s="18">
        <v>6</v>
      </c>
      <c r="C13" s="19" t="s">
        <v>68</v>
      </c>
      <c r="D13" s="20" t="s">
        <v>17</v>
      </c>
      <c r="E13" s="21">
        <v>0.0010416666666666667</v>
      </c>
      <c r="F13" s="21">
        <v>0.008726851851851852</v>
      </c>
      <c r="G13" s="21">
        <v>0.0076851851851851855</v>
      </c>
    </row>
    <row r="14" spans="1:7" ht="15.75">
      <c r="A14" s="22">
        <v>8</v>
      </c>
      <c r="B14" s="18">
        <v>5</v>
      </c>
      <c r="C14" s="24" t="s">
        <v>20</v>
      </c>
      <c r="D14" s="20" t="s">
        <v>21</v>
      </c>
      <c r="E14" s="21">
        <v>0.0010416666666666667</v>
      </c>
      <c r="F14" s="21">
        <v>0.008784722222222223</v>
      </c>
      <c r="G14" s="21">
        <v>0.007743055555555557</v>
      </c>
    </row>
    <row r="15" spans="1:7" ht="15.75">
      <c r="A15" s="22">
        <v>9</v>
      </c>
      <c r="B15" s="18">
        <v>10</v>
      </c>
      <c r="C15" s="19" t="s">
        <v>91</v>
      </c>
      <c r="D15" s="20" t="s">
        <v>78</v>
      </c>
      <c r="E15" s="21">
        <v>0.001736111111111111</v>
      </c>
      <c r="F15" s="21">
        <v>0.009756944444444445</v>
      </c>
      <c r="G15" s="21">
        <v>0.008020833333333335</v>
      </c>
    </row>
    <row r="16" spans="1:7" ht="15.75">
      <c r="A16" s="22">
        <v>10</v>
      </c>
      <c r="B16" s="18">
        <v>9</v>
      </c>
      <c r="C16" s="19" t="s">
        <v>80</v>
      </c>
      <c r="D16" s="20" t="s">
        <v>78</v>
      </c>
      <c r="E16" s="21">
        <v>0.001736111111111111</v>
      </c>
      <c r="F16" s="21">
        <v>0.009930555555555555</v>
      </c>
      <c r="G16" s="21">
        <v>0.008194444444444445</v>
      </c>
    </row>
    <row r="17" spans="1:7" ht="15.75">
      <c r="A17" s="22"/>
      <c r="B17" s="18"/>
      <c r="C17" s="25" t="s">
        <v>19</v>
      </c>
      <c r="D17" s="25" t="s">
        <v>70</v>
      </c>
      <c r="E17" s="21"/>
      <c r="F17" s="21"/>
      <c r="G17" s="21"/>
    </row>
    <row r="18" spans="1:7" ht="15.75">
      <c r="A18" s="22">
        <v>1</v>
      </c>
      <c r="B18" s="18">
        <v>16</v>
      </c>
      <c r="C18" s="19" t="s">
        <v>81</v>
      </c>
      <c r="D18" s="20" t="s">
        <v>78</v>
      </c>
      <c r="E18" s="21">
        <v>0.002777777777777778</v>
      </c>
      <c r="F18" s="21">
        <v>0.008611111111111111</v>
      </c>
      <c r="G18" s="21">
        <v>0.005833333333333333</v>
      </c>
    </row>
    <row r="19" spans="1:7" ht="15.75">
      <c r="A19" s="22">
        <v>2</v>
      </c>
      <c r="B19" s="18">
        <v>19</v>
      </c>
      <c r="C19" s="19" t="s">
        <v>94</v>
      </c>
      <c r="D19" s="20" t="s">
        <v>78</v>
      </c>
      <c r="E19" s="21">
        <v>0.003472222222222222</v>
      </c>
      <c r="F19" s="21">
        <v>0.009872685185185186</v>
      </c>
      <c r="G19" s="21">
        <v>0.006400462962962964</v>
      </c>
    </row>
    <row r="20" spans="1:7" ht="15.75">
      <c r="A20" s="22">
        <v>3</v>
      </c>
      <c r="B20" s="18">
        <v>12</v>
      </c>
      <c r="C20" s="19" t="s">
        <v>23</v>
      </c>
      <c r="D20" s="23" t="s">
        <v>12</v>
      </c>
      <c r="E20" s="21">
        <v>0.0020833333333333333</v>
      </c>
      <c r="F20" s="21">
        <v>0.008680555555555556</v>
      </c>
      <c r="G20" s="21">
        <v>0.006597222222222223</v>
      </c>
    </row>
    <row r="21" spans="1:7" ht="15.75">
      <c r="A21" s="22">
        <v>4</v>
      </c>
      <c r="B21" s="18">
        <v>14</v>
      </c>
      <c r="C21" s="24" t="s">
        <v>26</v>
      </c>
      <c r="D21" s="20" t="s">
        <v>21</v>
      </c>
      <c r="E21" s="21">
        <v>0.0024305555555555556</v>
      </c>
      <c r="F21" s="21">
        <v>0.009143518518518518</v>
      </c>
      <c r="G21" s="21">
        <v>0.006712962962962962</v>
      </c>
    </row>
    <row r="22" spans="1:7" ht="15.75">
      <c r="A22" s="22">
        <v>5</v>
      </c>
      <c r="B22" s="18">
        <v>13</v>
      </c>
      <c r="C22" s="26" t="s">
        <v>24</v>
      </c>
      <c r="D22" s="20" t="s">
        <v>25</v>
      </c>
      <c r="E22" s="21">
        <v>0.0024305555555555556</v>
      </c>
      <c r="F22" s="21">
        <v>0.009340277777777777</v>
      </c>
      <c r="G22" s="21">
        <v>0.006909722222222222</v>
      </c>
    </row>
    <row r="23" spans="1:7" ht="15.75">
      <c r="A23" s="22">
        <v>6</v>
      </c>
      <c r="B23" s="18">
        <v>17</v>
      </c>
      <c r="C23" s="19" t="s">
        <v>82</v>
      </c>
      <c r="D23" s="20" t="s">
        <v>78</v>
      </c>
      <c r="E23" s="21">
        <v>0.003125</v>
      </c>
      <c r="F23" s="21">
        <v>0.0103125</v>
      </c>
      <c r="G23" s="21">
        <v>0.0071875</v>
      </c>
    </row>
    <row r="24" spans="1:7" ht="15.75">
      <c r="A24" s="22">
        <v>7</v>
      </c>
      <c r="B24" s="18">
        <v>20</v>
      </c>
      <c r="C24" s="19" t="s">
        <v>84</v>
      </c>
      <c r="D24" s="20" t="s">
        <v>78</v>
      </c>
      <c r="E24" s="21">
        <v>0.003472222222222222</v>
      </c>
      <c r="F24" s="21">
        <v>0.011226851851851854</v>
      </c>
      <c r="G24" s="21">
        <v>0.007754629629629632</v>
      </c>
    </row>
    <row r="25" spans="1:7" ht="15.75">
      <c r="A25" s="22">
        <v>8</v>
      </c>
      <c r="B25" s="18">
        <v>18</v>
      </c>
      <c r="C25" s="19" t="s">
        <v>83</v>
      </c>
      <c r="D25" s="20" t="s">
        <v>78</v>
      </c>
      <c r="E25" s="21">
        <v>0.003125</v>
      </c>
      <c r="F25" s="21">
        <v>0.011504629629629629</v>
      </c>
      <c r="G25" s="21">
        <v>0.00837962962962963</v>
      </c>
    </row>
    <row r="26" spans="1:7" ht="15.75">
      <c r="A26" s="22">
        <v>9</v>
      </c>
      <c r="B26" s="18">
        <v>11</v>
      </c>
      <c r="C26" s="24" t="s">
        <v>22</v>
      </c>
      <c r="D26" s="20" t="s">
        <v>21</v>
      </c>
      <c r="E26" s="21">
        <v>0.0020833333333333333</v>
      </c>
      <c r="F26" s="21">
        <v>0.011435185185185185</v>
      </c>
      <c r="G26" s="21">
        <v>0.009351851851851853</v>
      </c>
    </row>
    <row r="27" spans="1:7" ht="15.75">
      <c r="A27" s="22"/>
      <c r="B27" s="18">
        <v>15</v>
      </c>
      <c r="C27" s="19" t="s">
        <v>64</v>
      </c>
      <c r="D27" s="20" t="s">
        <v>17</v>
      </c>
      <c r="E27" s="21">
        <v>0.002777777777777778</v>
      </c>
      <c r="F27" s="21" t="e">
        <v>#N/A</v>
      </c>
      <c r="G27" s="21" t="e">
        <v>#N/A</v>
      </c>
    </row>
    <row r="28" spans="1:7" ht="15.75">
      <c r="A28" s="22"/>
      <c r="B28" s="18"/>
      <c r="C28" s="25" t="s">
        <v>72</v>
      </c>
      <c r="D28" s="25" t="s">
        <v>107</v>
      </c>
      <c r="E28" s="21"/>
      <c r="F28" s="21"/>
      <c r="G28" s="21"/>
    </row>
    <row r="29" spans="1:7" ht="15.75">
      <c r="A29" s="22">
        <v>1</v>
      </c>
      <c r="B29" s="27">
        <v>34</v>
      </c>
      <c r="C29" s="19" t="s">
        <v>86</v>
      </c>
      <c r="D29" s="20" t="s">
        <v>78</v>
      </c>
      <c r="E29" s="21">
        <v>0.005902777777777778</v>
      </c>
      <c r="F29" s="21">
        <v>0.008530092592592593</v>
      </c>
      <c r="G29" s="21">
        <v>0.002627314814814815</v>
      </c>
    </row>
    <row r="30" spans="1:7" ht="15.75">
      <c r="A30" s="22">
        <v>2</v>
      </c>
      <c r="B30" s="27">
        <v>33</v>
      </c>
      <c r="C30" s="19" t="s">
        <v>85</v>
      </c>
      <c r="D30" s="20" t="s">
        <v>78</v>
      </c>
      <c r="E30" s="21">
        <v>0.005902777777777778</v>
      </c>
      <c r="F30" s="21">
        <v>0.008715277777777778</v>
      </c>
      <c r="G30" s="21">
        <v>0.0028125</v>
      </c>
    </row>
    <row r="31" spans="1:7" ht="15.75">
      <c r="A31" s="22">
        <v>3</v>
      </c>
      <c r="B31" s="27">
        <v>39</v>
      </c>
      <c r="C31" s="19" t="s">
        <v>93</v>
      </c>
      <c r="D31" s="20" t="s">
        <v>78</v>
      </c>
      <c r="E31" s="21">
        <v>0.006944444444444444</v>
      </c>
      <c r="F31" s="21">
        <v>0.010081018518518519</v>
      </c>
      <c r="G31" s="21">
        <v>0.0031365740740740746</v>
      </c>
    </row>
    <row r="32" spans="1:7" ht="15.75">
      <c r="A32" s="22">
        <v>4</v>
      </c>
      <c r="B32" s="18">
        <v>32</v>
      </c>
      <c r="C32" s="19" t="s">
        <v>66</v>
      </c>
      <c r="D32" s="20" t="s">
        <v>17</v>
      </c>
      <c r="E32" s="21">
        <v>0.005555555555555556</v>
      </c>
      <c r="F32" s="21">
        <v>0.008935185185185187</v>
      </c>
      <c r="G32" s="21">
        <v>0.003379629629629631</v>
      </c>
    </row>
    <row r="33" spans="1:7" ht="15.75">
      <c r="A33" s="22">
        <v>5</v>
      </c>
      <c r="B33" s="18">
        <v>23</v>
      </c>
      <c r="C33" s="24" t="s">
        <v>29</v>
      </c>
      <c r="D33" s="20" t="s">
        <v>21</v>
      </c>
      <c r="E33" s="21">
        <v>0.004166666666666667</v>
      </c>
      <c r="F33" s="21">
        <v>0.007581018518518518</v>
      </c>
      <c r="G33" s="21">
        <v>0.0034143518518518516</v>
      </c>
    </row>
    <row r="34" spans="1:7" ht="15.75">
      <c r="A34" s="22">
        <v>6</v>
      </c>
      <c r="B34" s="18">
        <v>22</v>
      </c>
      <c r="C34" s="19" t="s">
        <v>27</v>
      </c>
      <c r="D34" s="23" t="s">
        <v>12</v>
      </c>
      <c r="E34" s="21">
        <v>0.0038194444444444443</v>
      </c>
      <c r="F34" s="21">
        <v>0.007256944444444444</v>
      </c>
      <c r="G34" s="21">
        <v>0.0034375</v>
      </c>
    </row>
    <row r="35" spans="1:7" ht="15.75">
      <c r="A35" s="22">
        <v>7</v>
      </c>
      <c r="B35" s="18">
        <v>26</v>
      </c>
      <c r="C35" s="19" t="s">
        <v>31</v>
      </c>
      <c r="D35" s="23" t="s">
        <v>12</v>
      </c>
      <c r="E35" s="21">
        <v>0.004513888888888889</v>
      </c>
      <c r="F35" s="21">
        <v>0.00800925925925926</v>
      </c>
      <c r="G35" s="21">
        <v>0.00349537037037037</v>
      </c>
    </row>
    <row r="36" spans="1:7" ht="15.75">
      <c r="A36" s="22">
        <v>8</v>
      </c>
      <c r="B36" s="27">
        <v>36</v>
      </c>
      <c r="C36" s="19" t="s">
        <v>88</v>
      </c>
      <c r="D36" s="20" t="s">
        <v>78</v>
      </c>
      <c r="E36" s="21">
        <v>0.00625</v>
      </c>
      <c r="F36" s="21">
        <v>0.009768518518518518</v>
      </c>
      <c r="G36" s="21">
        <v>0.003518518518518518</v>
      </c>
    </row>
    <row r="37" spans="1:7" ht="15.75">
      <c r="A37" s="22">
        <v>9</v>
      </c>
      <c r="B37" s="18">
        <v>28</v>
      </c>
      <c r="C37" s="19" t="s">
        <v>34</v>
      </c>
      <c r="D37" s="23" t="s">
        <v>12</v>
      </c>
      <c r="E37" s="21">
        <v>0.004861111111111111</v>
      </c>
      <c r="F37" s="21">
        <v>0.008391203703703705</v>
      </c>
      <c r="G37" s="21">
        <v>0.0035300925925925934</v>
      </c>
    </row>
    <row r="38" spans="1:7" ht="15.75">
      <c r="A38" s="22">
        <v>10</v>
      </c>
      <c r="B38" s="27">
        <v>37</v>
      </c>
      <c r="C38" s="19" t="s">
        <v>89</v>
      </c>
      <c r="D38" s="20" t="s">
        <v>78</v>
      </c>
      <c r="E38" s="21">
        <v>0.006597222222222222</v>
      </c>
      <c r="F38" s="21">
        <v>0.010393518518518519</v>
      </c>
      <c r="G38" s="21">
        <v>0.0037962962962962967</v>
      </c>
    </row>
    <row r="39" spans="1:7" ht="15.75">
      <c r="A39" s="22">
        <v>11</v>
      </c>
      <c r="B39" s="18">
        <v>30</v>
      </c>
      <c r="C39" s="19" t="s">
        <v>36</v>
      </c>
      <c r="D39" s="23" t="s">
        <v>12</v>
      </c>
      <c r="E39" s="21">
        <v>0.005208333333333333</v>
      </c>
      <c r="F39" s="21">
        <v>0.0090625</v>
      </c>
      <c r="G39" s="21">
        <v>0.0038541666666666663</v>
      </c>
    </row>
    <row r="40" spans="1:7" ht="15.75">
      <c r="A40" s="22">
        <v>12</v>
      </c>
      <c r="B40" s="18">
        <v>25</v>
      </c>
      <c r="C40" s="19" t="s">
        <v>32</v>
      </c>
      <c r="D40" s="23" t="s">
        <v>12</v>
      </c>
      <c r="E40" s="21">
        <v>0.004513888888888889</v>
      </c>
      <c r="F40" s="21">
        <v>0.00837962962962963</v>
      </c>
      <c r="G40" s="21">
        <v>0.00386574074074074</v>
      </c>
    </row>
    <row r="41" spans="1:7" ht="15.75">
      <c r="A41" s="22">
        <v>13</v>
      </c>
      <c r="B41" s="18">
        <v>29</v>
      </c>
      <c r="C41" s="19" t="s">
        <v>35</v>
      </c>
      <c r="D41" s="23" t="s">
        <v>12</v>
      </c>
      <c r="E41" s="21">
        <v>0.005208333333333333</v>
      </c>
      <c r="F41" s="21">
        <v>0.009108796296296297</v>
      </c>
      <c r="G41" s="21">
        <v>0.003900462962962964</v>
      </c>
    </row>
    <row r="42" spans="1:7" ht="15.75">
      <c r="A42" s="22">
        <v>14</v>
      </c>
      <c r="B42" s="18">
        <v>27</v>
      </c>
      <c r="C42" s="24" t="s">
        <v>33</v>
      </c>
      <c r="D42" s="20" t="s">
        <v>21</v>
      </c>
      <c r="E42" s="21">
        <v>0.004861111111111111</v>
      </c>
      <c r="F42" s="21">
        <v>0.008819444444444444</v>
      </c>
      <c r="G42" s="21">
        <v>0.003958333333333333</v>
      </c>
    </row>
    <row r="43" spans="1:7" ht="15.75">
      <c r="A43" s="22">
        <v>15</v>
      </c>
      <c r="B43" s="18">
        <v>21</v>
      </c>
      <c r="C43" s="26" t="s">
        <v>28</v>
      </c>
      <c r="D43" s="20" t="s">
        <v>25</v>
      </c>
      <c r="E43" s="21">
        <v>0.006944444444444444</v>
      </c>
      <c r="F43" s="21">
        <v>0.010949074074074075</v>
      </c>
      <c r="G43" s="21">
        <v>0.0040046296296296306</v>
      </c>
    </row>
    <row r="44" spans="1:7" ht="15.75">
      <c r="A44" s="28">
        <v>16</v>
      </c>
      <c r="B44" s="18">
        <v>31</v>
      </c>
      <c r="C44" s="19" t="s">
        <v>65</v>
      </c>
      <c r="D44" s="20" t="s">
        <v>17</v>
      </c>
      <c r="E44" s="21">
        <v>0.005555555555555556</v>
      </c>
      <c r="F44" s="21">
        <v>0.0096875</v>
      </c>
      <c r="G44" s="21">
        <v>0.004131944444444444</v>
      </c>
    </row>
    <row r="45" spans="1:7" ht="15.75">
      <c r="A45" s="28">
        <v>17</v>
      </c>
      <c r="B45" s="27">
        <v>35</v>
      </c>
      <c r="C45" s="19" t="s">
        <v>87</v>
      </c>
      <c r="D45" s="20" t="s">
        <v>78</v>
      </c>
      <c r="E45" s="21">
        <v>0.00625</v>
      </c>
      <c r="F45" s="21">
        <v>0.010578703703703703</v>
      </c>
      <c r="G45" s="21">
        <v>0.004328703703703703</v>
      </c>
    </row>
    <row r="46" spans="1:7" ht="15.75">
      <c r="A46" s="28">
        <v>18</v>
      </c>
      <c r="B46" s="27">
        <v>38</v>
      </c>
      <c r="C46" s="19" t="s">
        <v>90</v>
      </c>
      <c r="D46" s="20" t="s">
        <v>78</v>
      </c>
      <c r="E46" s="21">
        <v>0.006597222222222222</v>
      </c>
      <c r="F46" s="21">
        <v>0.012083333333333333</v>
      </c>
      <c r="G46" s="21">
        <v>0.005486111111111111</v>
      </c>
    </row>
    <row r="47" spans="1:7" ht="15.75">
      <c r="A47" s="28">
        <v>19</v>
      </c>
      <c r="B47" s="18">
        <v>24</v>
      </c>
      <c r="C47" s="19" t="s">
        <v>30</v>
      </c>
      <c r="D47" s="20" t="s">
        <v>17</v>
      </c>
      <c r="E47" s="21">
        <v>0.004166666666666667</v>
      </c>
      <c r="F47" s="21">
        <v>0.009780092592592592</v>
      </c>
      <c r="G47" s="21">
        <v>0.005613425925925925</v>
      </c>
    </row>
    <row r="48" spans="1:7" ht="15.75">
      <c r="A48" s="28"/>
      <c r="B48" s="27"/>
      <c r="C48" s="25" t="s">
        <v>73</v>
      </c>
      <c r="D48" s="25" t="s">
        <v>37</v>
      </c>
      <c r="E48" s="21"/>
      <c r="F48" s="21"/>
      <c r="G48" s="21"/>
    </row>
    <row r="49" spans="1:7" ht="15.75">
      <c r="A49" s="28">
        <v>1</v>
      </c>
      <c r="B49" s="27">
        <v>42</v>
      </c>
      <c r="C49" s="19" t="s">
        <v>38</v>
      </c>
      <c r="D49" s="23" t="s">
        <v>12</v>
      </c>
      <c r="E49" s="21">
        <v>0.007291666666666666</v>
      </c>
      <c r="F49" s="21">
        <v>0.010601851851851854</v>
      </c>
      <c r="G49" s="21">
        <v>0.0033101851851851877</v>
      </c>
    </row>
    <row r="50" spans="1:7" ht="15.75">
      <c r="A50" s="28">
        <v>2</v>
      </c>
      <c r="B50" s="27">
        <v>48</v>
      </c>
      <c r="C50" s="19" t="s">
        <v>92</v>
      </c>
      <c r="D50" s="20" t="s">
        <v>78</v>
      </c>
      <c r="E50" s="21">
        <v>0.008333333333333333</v>
      </c>
      <c r="F50" s="21">
        <v>0.012453703703703703</v>
      </c>
      <c r="G50" s="21">
        <v>0.00412037037037037</v>
      </c>
    </row>
    <row r="51" spans="1:7" ht="15.75">
      <c r="A51" s="28">
        <v>3</v>
      </c>
      <c r="B51" s="27">
        <v>41</v>
      </c>
      <c r="C51" s="19" t="s">
        <v>39</v>
      </c>
      <c r="D51" s="20" t="s">
        <v>17</v>
      </c>
      <c r="E51" s="21">
        <v>0.007291666666666666</v>
      </c>
      <c r="F51" s="21">
        <v>0.011712962962962965</v>
      </c>
      <c r="G51" s="21">
        <v>0.004421296296296299</v>
      </c>
    </row>
    <row r="52" spans="1:7" ht="15.75">
      <c r="A52" s="28">
        <v>4</v>
      </c>
      <c r="B52" s="27">
        <v>43</v>
      </c>
      <c r="C52" s="24" t="s">
        <v>40</v>
      </c>
      <c r="D52" s="20" t="s">
        <v>21</v>
      </c>
      <c r="E52" s="21">
        <v>0.007638888888888889</v>
      </c>
      <c r="F52" s="21">
        <v>0.012280092592592592</v>
      </c>
      <c r="G52" s="21">
        <v>0.004641203703703704</v>
      </c>
    </row>
    <row r="53" spans="1:7" ht="15.75">
      <c r="A53" s="28">
        <v>5</v>
      </c>
      <c r="B53" s="27">
        <v>45</v>
      </c>
      <c r="C53" s="19" t="s">
        <v>42</v>
      </c>
      <c r="D53" s="20" t="s">
        <v>17</v>
      </c>
      <c r="E53" s="21">
        <v>0.007986111111111112</v>
      </c>
      <c r="F53" s="21">
        <v>0.012789351851851852</v>
      </c>
      <c r="G53" s="21">
        <v>0.00480324074074074</v>
      </c>
    </row>
    <row r="54" spans="1:7" ht="15.75">
      <c r="A54" s="28">
        <v>6</v>
      </c>
      <c r="B54" s="27">
        <v>44</v>
      </c>
      <c r="C54" s="24" t="s">
        <v>41</v>
      </c>
      <c r="D54" s="20" t="s">
        <v>21</v>
      </c>
      <c r="E54" s="21">
        <v>0.007638888888888889</v>
      </c>
      <c r="F54" s="21">
        <v>0.01266203703703704</v>
      </c>
      <c r="G54" s="21">
        <v>0.005023148148148151</v>
      </c>
    </row>
    <row r="55" spans="1:7" ht="15.75">
      <c r="A55" s="28">
        <v>7</v>
      </c>
      <c r="B55" s="27">
        <v>47</v>
      </c>
      <c r="C55" s="19" t="s">
        <v>67</v>
      </c>
      <c r="D55" s="20" t="s">
        <v>17</v>
      </c>
      <c r="E55" s="21">
        <v>0.008333333333333333</v>
      </c>
      <c r="F55" s="21">
        <v>0.013807870370370371</v>
      </c>
      <c r="G55" s="21">
        <v>0.005474537037037038</v>
      </c>
    </row>
    <row r="56" spans="1:7" ht="15.75">
      <c r="A56" s="28">
        <v>8</v>
      </c>
      <c r="B56" s="27">
        <v>46</v>
      </c>
      <c r="C56" s="19" t="s">
        <v>43</v>
      </c>
      <c r="D56" s="20" t="s">
        <v>17</v>
      </c>
      <c r="E56" s="21">
        <v>0.007986111111111112</v>
      </c>
      <c r="F56" s="21">
        <v>0.014270833333333335</v>
      </c>
      <c r="G56" s="21">
        <v>0.006284722222222223</v>
      </c>
    </row>
    <row r="57" spans="1:7" ht="15">
      <c r="A57" s="28">
        <v>9</v>
      </c>
      <c r="B57" s="27">
        <v>49</v>
      </c>
      <c r="C57" s="28" t="s">
        <v>100</v>
      </c>
      <c r="D57" s="29" t="s">
        <v>17</v>
      </c>
      <c r="E57" s="21">
        <v>0.008680555555555556</v>
      </c>
      <c r="F57" s="21">
        <v>0.020428240740740743</v>
      </c>
      <c r="G57" s="21">
        <v>0.011747685185185187</v>
      </c>
    </row>
    <row r="58" spans="1:7" ht="15.75">
      <c r="A58" s="28"/>
      <c r="B58" s="27"/>
      <c r="C58" s="25" t="s">
        <v>74</v>
      </c>
      <c r="D58" s="25" t="s">
        <v>44</v>
      </c>
      <c r="E58" s="21"/>
      <c r="F58" s="21"/>
      <c r="G58" s="21"/>
    </row>
    <row r="59" spans="1:7" ht="15.75">
      <c r="A59" s="28">
        <v>1</v>
      </c>
      <c r="B59" s="27">
        <v>73</v>
      </c>
      <c r="C59" s="19" t="s">
        <v>49</v>
      </c>
      <c r="D59" s="23" t="s">
        <v>12</v>
      </c>
      <c r="E59" s="21">
        <v>0.012847222222222223</v>
      </c>
      <c r="F59" s="21">
        <v>0.019467592592592595</v>
      </c>
      <c r="G59" s="21">
        <v>0.006620370370370372</v>
      </c>
    </row>
    <row r="60" spans="1:7" ht="15.75">
      <c r="A60" s="28">
        <v>2</v>
      </c>
      <c r="B60" s="27">
        <v>74</v>
      </c>
      <c r="C60" s="19" t="s">
        <v>95</v>
      </c>
      <c r="D60" s="20" t="s">
        <v>78</v>
      </c>
      <c r="E60" s="21">
        <v>0.012847222222222223</v>
      </c>
      <c r="F60" s="21">
        <v>0.019502314814814816</v>
      </c>
      <c r="G60" s="21">
        <v>0.006655092592592593</v>
      </c>
    </row>
    <row r="61" spans="1:7" ht="15.75">
      <c r="A61" s="28">
        <v>3</v>
      </c>
      <c r="B61" s="27">
        <v>68</v>
      </c>
      <c r="C61" s="19" t="s">
        <v>11</v>
      </c>
      <c r="D61" s="23" t="s">
        <v>12</v>
      </c>
      <c r="E61" s="21">
        <v>0.011805555555555555</v>
      </c>
      <c r="F61" s="21">
        <v>0.01871527777777778</v>
      </c>
      <c r="G61" s="21">
        <v>0.006909722222222223</v>
      </c>
    </row>
    <row r="62" spans="1:7" ht="15.75">
      <c r="A62" s="28">
        <v>4</v>
      </c>
      <c r="B62" s="27">
        <v>72</v>
      </c>
      <c r="C62" s="19" t="s">
        <v>48</v>
      </c>
      <c r="D62" s="20" t="s">
        <v>17</v>
      </c>
      <c r="E62" s="21">
        <v>0.0125</v>
      </c>
      <c r="F62" s="21">
        <v>0.01960648148148148</v>
      </c>
      <c r="G62" s="21">
        <v>0.007106481481481481</v>
      </c>
    </row>
    <row r="63" spans="1:7" ht="15.75">
      <c r="A63" s="28">
        <v>5</v>
      </c>
      <c r="B63" s="27">
        <v>70</v>
      </c>
      <c r="C63" s="26" t="s">
        <v>46</v>
      </c>
      <c r="D63" s="20" t="s">
        <v>25</v>
      </c>
      <c r="E63" s="21">
        <v>0.012152777777777778</v>
      </c>
      <c r="F63" s="21">
        <v>0.019560185185185184</v>
      </c>
      <c r="G63" s="21">
        <v>0.007407407407407406</v>
      </c>
    </row>
    <row r="64" spans="1:7" ht="15.75">
      <c r="A64" s="28">
        <v>6</v>
      </c>
      <c r="B64" s="27">
        <v>71</v>
      </c>
      <c r="C64" s="19" t="s">
        <v>47</v>
      </c>
      <c r="D64" s="23" t="s">
        <v>12</v>
      </c>
      <c r="E64" s="21">
        <v>0.0125</v>
      </c>
      <c r="F64" s="21">
        <v>0.020162037037037037</v>
      </c>
      <c r="G64" s="21">
        <v>0.007662037037037037</v>
      </c>
    </row>
    <row r="65" spans="1:7" ht="15.75">
      <c r="A65" s="28">
        <v>7</v>
      </c>
      <c r="B65" s="27">
        <v>75</v>
      </c>
      <c r="C65" s="19" t="s">
        <v>96</v>
      </c>
      <c r="D65" s="20" t="s">
        <v>78</v>
      </c>
      <c r="E65" s="21">
        <v>0.013194444444444444</v>
      </c>
      <c r="F65" s="21">
        <v>0.021145833333333332</v>
      </c>
      <c r="G65" s="21">
        <v>0.007951388888888888</v>
      </c>
    </row>
    <row r="66" spans="1:7" ht="15.75">
      <c r="A66" s="28">
        <v>8</v>
      </c>
      <c r="B66" s="27">
        <v>69</v>
      </c>
      <c r="C66" s="24" t="s">
        <v>13</v>
      </c>
      <c r="D66" s="20" t="s">
        <v>21</v>
      </c>
      <c r="E66" s="21">
        <v>0.012152777777777778</v>
      </c>
      <c r="F66" s="21">
        <v>0.02013888888888889</v>
      </c>
      <c r="G66" s="21">
        <v>0.007986111111111112</v>
      </c>
    </row>
    <row r="67" spans="1:7" ht="15.75">
      <c r="A67" s="28">
        <v>9</v>
      </c>
      <c r="B67" s="27">
        <v>67</v>
      </c>
      <c r="C67" s="24" t="s">
        <v>45</v>
      </c>
      <c r="D67" s="20" t="s">
        <v>21</v>
      </c>
      <c r="E67" s="21">
        <v>0.011805555555555555</v>
      </c>
      <c r="F67" s="21">
        <v>0.02125</v>
      </c>
      <c r="G67" s="21">
        <v>0.009444444444444446</v>
      </c>
    </row>
    <row r="68" spans="1:7" ht="15.75">
      <c r="A68" s="28"/>
      <c r="B68" s="27"/>
      <c r="C68" s="25" t="s">
        <v>75</v>
      </c>
      <c r="D68" s="25" t="s">
        <v>44</v>
      </c>
      <c r="E68" s="21"/>
      <c r="F68" s="21"/>
      <c r="G68" s="21"/>
    </row>
    <row r="69" spans="1:7" ht="15.75">
      <c r="A69" s="28">
        <v>1</v>
      </c>
      <c r="B69" s="27">
        <v>80</v>
      </c>
      <c r="C69" s="26" t="s">
        <v>53</v>
      </c>
      <c r="D69" s="20" t="s">
        <v>25</v>
      </c>
      <c r="E69" s="21">
        <v>0.013888888888888888</v>
      </c>
      <c r="F69" s="21">
        <v>0.021585648148148145</v>
      </c>
      <c r="G69" s="21">
        <v>0.007696759259259257</v>
      </c>
    </row>
    <row r="70" spans="1:7" ht="15.75">
      <c r="A70" s="28">
        <v>2</v>
      </c>
      <c r="B70" s="27">
        <v>81</v>
      </c>
      <c r="C70" s="19" t="s">
        <v>51</v>
      </c>
      <c r="D70" s="23" t="s">
        <v>12</v>
      </c>
      <c r="E70" s="21">
        <v>0.01423611111111111</v>
      </c>
      <c r="F70" s="21">
        <v>0.022164351851851852</v>
      </c>
      <c r="G70" s="21">
        <v>0.007928240740740741</v>
      </c>
    </row>
    <row r="71" spans="1:7" ht="15.75">
      <c r="A71" s="28">
        <v>3</v>
      </c>
      <c r="B71" s="27">
        <v>77</v>
      </c>
      <c r="C71" s="19" t="s">
        <v>50</v>
      </c>
      <c r="D71" s="23" t="s">
        <v>12</v>
      </c>
      <c r="E71" s="21">
        <v>0.013541666666666667</v>
      </c>
      <c r="F71" s="21">
        <v>0.02172453703703704</v>
      </c>
      <c r="G71" s="21">
        <v>0.008182870370370372</v>
      </c>
    </row>
    <row r="72" spans="1:7" ht="15.75">
      <c r="A72" s="28">
        <v>4</v>
      </c>
      <c r="B72" s="27">
        <v>79</v>
      </c>
      <c r="C72" s="19" t="s">
        <v>62</v>
      </c>
      <c r="D72" s="20" t="s">
        <v>17</v>
      </c>
      <c r="E72" s="21">
        <v>0.013888888888888888</v>
      </c>
      <c r="F72" s="21">
        <v>0.022511574074074073</v>
      </c>
      <c r="G72" s="21">
        <v>0.008622685185185185</v>
      </c>
    </row>
    <row r="73" spans="1:7" ht="15.75">
      <c r="A73" s="28">
        <v>5</v>
      </c>
      <c r="B73" s="27">
        <v>83</v>
      </c>
      <c r="C73" s="19" t="s">
        <v>97</v>
      </c>
      <c r="D73" s="20" t="s">
        <v>78</v>
      </c>
      <c r="E73" s="21">
        <v>0.014583333333333332</v>
      </c>
      <c r="F73" s="21">
        <v>0.025486111111111112</v>
      </c>
      <c r="G73" s="21">
        <v>0.01090277777777778</v>
      </c>
    </row>
    <row r="74" spans="1:7" ht="15.75">
      <c r="A74" s="28">
        <v>6</v>
      </c>
      <c r="B74" s="27">
        <v>82</v>
      </c>
      <c r="C74" s="19" t="s">
        <v>63</v>
      </c>
      <c r="D74" s="20" t="s">
        <v>25</v>
      </c>
      <c r="E74" s="21">
        <v>0.01423611111111111</v>
      </c>
      <c r="F74" s="21">
        <v>0.026909722222222224</v>
      </c>
      <c r="G74" s="21">
        <v>0.012673611111111113</v>
      </c>
    </row>
    <row r="75" spans="1:7" ht="15.75">
      <c r="A75" s="28"/>
      <c r="B75" s="27">
        <v>78</v>
      </c>
      <c r="C75" s="26" t="s">
        <v>52</v>
      </c>
      <c r="D75" s="20" t="s">
        <v>25</v>
      </c>
      <c r="E75" s="21">
        <v>0.013541666666666667</v>
      </c>
      <c r="F75" s="21" t="e">
        <v>#N/A</v>
      </c>
      <c r="G75" s="21" t="e">
        <v>#N/A</v>
      </c>
    </row>
    <row r="76" spans="1:7" ht="15.75">
      <c r="A76" s="28"/>
      <c r="B76" s="27"/>
      <c r="C76" s="25" t="s">
        <v>76</v>
      </c>
      <c r="D76" s="25" t="s">
        <v>44</v>
      </c>
      <c r="E76" s="21"/>
      <c r="F76" s="21"/>
      <c r="G76" s="21"/>
    </row>
    <row r="77" spans="1:7" ht="15.75">
      <c r="A77" s="28">
        <v>1</v>
      </c>
      <c r="B77" s="27">
        <v>85</v>
      </c>
      <c r="C77" s="24" t="s">
        <v>54</v>
      </c>
      <c r="D77" s="20" t="s">
        <v>21</v>
      </c>
      <c r="E77" s="21">
        <v>0.014930555555555556</v>
      </c>
      <c r="F77" s="21">
        <v>0.023564814814814813</v>
      </c>
      <c r="G77" s="21">
        <v>0.008634259259259256</v>
      </c>
    </row>
    <row r="78" spans="1:7" ht="15.75">
      <c r="A78" s="28">
        <v>2</v>
      </c>
      <c r="B78" s="27">
        <v>88</v>
      </c>
      <c r="C78" s="19" t="s">
        <v>98</v>
      </c>
      <c r="D78" s="20" t="s">
        <v>78</v>
      </c>
      <c r="E78" s="21">
        <v>0.015277777777777777</v>
      </c>
      <c r="F78" s="21">
        <v>0.024050925925925924</v>
      </c>
      <c r="G78" s="21">
        <v>0.008773148148148146</v>
      </c>
    </row>
    <row r="79" spans="1:7" ht="15.75">
      <c r="A79" s="28">
        <v>3</v>
      </c>
      <c r="B79" s="27">
        <v>86</v>
      </c>
      <c r="C79" s="19" t="s">
        <v>55</v>
      </c>
      <c r="D79" s="20" t="s">
        <v>17</v>
      </c>
      <c r="E79" s="21">
        <v>0.014930555555555556</v>
      </c>
      <c r="F79" s="21">
        <v>0.024363425925925927</v>
      </c>
      <c r="G79" s="21">
        <v>0.009432870370370371</v>
      </c>
    </row>
    <row r="80" spans="1:7" ht="15.75">
      <c r="A80" s="28">
        <v>4</v>
      </c>
      <c r="B80" s="27">
        <v>87</v>
      </c>
      <c r="C80" s="19" t="s">
        <v>69</v>
      </c>
      <c r="D80" s="20" t="s">
        <v>17</v>
      </c>
      <c r="E80" s="21">
        <v>0.015277777777777777</v>
      </c>
      <c r="F80" s="21">
        <v>0.02576388888888889</v>
      </c>
      <c r="G80" s="21">
        <v>0.010486111111111114</v>
      </c>
    </row>
    <row r="81" spans="1:7" ht="15.75">
      <c r="A81" s="28"/>
      <c r="B81" s="27"/>
      <c r="C81" s="25" t="s">
        <v>56</v>
      </c>
      <c r="D81" s="25" t="s">
        <v>57</v>
      </c>
      <c r="E81" s="21"/>
      <c r="F81" s="21"/>
      <c r="G81" s="21"/>
    </row>
    <row r="82" spans="1:7" ht="15.75">
      <c r="A82" s="28">
        <v>1</v>
      </c>
      <c r="B82" s="27">
        <v>93</v>
      </c>
      <c r="C82" s="19" t="s">
        <v>99</v>
      </c>
      <c r="D82" s="20" t="s">
        <v>78</v>
      </c>
      <c r="E82" s="21">
        <v>0.016666666666666666</v>
      </c>
      <c r="F82" s="21">
        <v>0.026226851851851852</v>
      </c>
      <c r="G82" s="21">
        <v>0.009560185185185185</v>
      </c>
    </row>
    <row r="83" spans="1:7" ht="15.75">
      <c r="A83" s="28">
        <v>2</v>
      </c>
      <c r="B83" s="27">
        <v>92</v>
      </c>
      <c r="C83" s="19" t="s">
        <v>61</v>
      </c>
      <c r="D83" s="20" t="s">
        <v>17</v>
      </c>
      <c r="E83" s="21">
        <v>0.016319444444444445</v>
      </c>
      <c r="F83" s="21">
        <v>0.0259375</v>
      </c>
      <c r="G83" s="21">
        <v>0.009618055555555553</v>
      </c>
    </row>
    <row r="84" spans="1:7" ht="15.75">
      <c r="A84" s="28">
        <v>3</v>
      </c>
      <c r="B84" s="27">
        <v>90</v>
      </c>
      <c r="C84" s="19" t="s">
        <v>59</v>
      </c>
      <c r="D84" s="23" t="s">
        <v>12</v>
      </c>
      <c r="E84" s="21">
        <v>0.015972222222222224</v>
      </c>
      <c r="F84" s="21">
        <v>0.025729166666666664</v>
      </c>
      <c r="G84" s="21">
        <v>0.00975694444444444</v>
      </c>
    </row>
    <row r="85" spans="1:7" ht="15.75">
      <c r="A85" s="28">
        <v>4</v>
      </c>
      <c r="B85" s="27">
        <v>91</v>
      </c>
      <c r="C85" s="19" t="s">
        <v>60</v>
      </c>
      <c r="D85" s="20" t="s">
        <v>17</v>
      </c>
      <c r="E85" s="21">
        <v>0.016319444444444445</v>
      </c>
      <c r="F85" s="21">
        <v>0.02758101851851852</v>
      </c>
      <c r="G85" s="21">
        <v>0.011261574074074073</v>
      </c>
    </row>
    <row r="86" spans="1:7" ht="15.75">
      <c r="A86" s="28"/>
      <c r="B86" s="27">
        <v>89</v>
      </c>
      <c r="C86" s="26" t="s">
        <v>58</v>
      </c>
      <c r="D86" s="20" t="s">
        <v>25</v>
      </c>
      <c r="E86" s="21">
        <v>0.015625</v>
      </c>
      <c r="F86" s="21" t="e">
        <v>#N/A</v>
      </c>
      <c r="G86" s="21" t="e">
        <v>#N/A</v>
      </c>
    </row>
    <row r="87" spans="1:7" ht="15">
      <c r="A87" s="30"/>
      <c r="B87" s="31"/>
      <c r="C87" s="30"/>
      <c r="D87" s="32"/>
      <c r="E87" s="33"/>
      <c r="F87" s="33"/>
      <c r="G87" s="33"/>
    </row>
    <row r="88" spans="1:7" ht="15">
      <c r="A88" s="30"/>
      <c r="B88" s="31"/>
      <c r="C88" s="30"/>
      <c r="D88" s="32"/>
      <c r="E88" s="33"/>
      <c r="F88" s="33"/>
      <c r="G88" s="33"/>
    </row>
    <row r="89" spans="1:7" ht="15">
      <c r="A89" s="30"/>
      <c r="B89" s="31"/>
      <c r="C89" s="30" t="s">
        <v>101</v>
      </c>
      <c r="D89" s="32"/>
      <c r="E89" s="33" t="s">
        <v>102</v>
      </c>
      <c r="F89" s="33"/>
      <c r="G89" s="33" t="s">
        <v>104</v>
      </c>
    </row>
    <row r="90" spans="1:7" ht="15">
      <c r="A90" s="30"/>
      <c r="B90" s="31"/>
      <c r="C90" s="30"/>
      <c r="D90" s="32"/>
      <c r="E90" s="33"/>
      <c r="F90" s="33"/>
      <c r="G90" s="33"/>
    </row>
    <row r="91" spans="1:7" ht="15">
      <c r="A91" s="30"/>
      <c r="B91" s="31"/>
      <c r="C91" s="30" t="s">
        <v>103</v>
      </c>
      <c r="D91" s="32"/>
      <c r="E91" s="33" t="s">
        <v>102</v>
      </c>
      <c r="F91" s="33"/>
      <c r="G91" s="33" t="s">
        <v>105</v>
      </c>
    </row>
    <row r="92" spans="1:7" ht="15">
      <c r="A92" s="30"/>
      <c r="B92" s="31"/>
      <c r="C92" s="30"/>
      <c r="D92" s="32"/>
      <c r="E92" s="33"/>
      <c r="F92" s="33"/>
      <c r="G92" s="3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13">
      <selection activeCell="C1" sqref="C1"/>
    </sheetView>
  </sheetViews>
  <sheetFormatPr defaultColWidth="9.00390625" defaultRowHeight="12.75"/>
  <cols>
    <col min="1" max="1" width="3.875" style="0" customWidth="1"/>
    <col min="2" max="2" width="4.875" style="0" customWidth="1"/>
    <col min="3" max="3" width="29.75390625" style="0" customWidth="1"/>
    <col min="4" max="4" width="20.00390625" style="0" customWidth="1"/>
    <col min="5" max="5" width="15.625" style="0" customWidth="1"/>
    <col min="6" max="6" width="12.375" style="0" customWidth="1"/>
    <col min="7" max="7" width="14.25390625" style="0" customWidth="1"/>
  </cols>
  <sheetData>
    <row r="1" spans="1:9" ht="14.25">
      <c r="A1" s="34"/>
      <c r="B1" s="35" t="s">
        <v>6</v>
      </c>
      <c r="C1" s="34"/>
      <c r="D1" s="34" t="s">
        <v>7</v>
      </c>
      <c r="E1" s="36"/>
      <c r="F1" s="35"/>
      <c r="G1" s="35"/>
      <c r="H1" s="37"/>
      <c r="I1" s="37"/>
    </row>
    <row r="2" spans="1:9" ht="14.25">
      <c r="A2" s="34"/>
      <c r="B2" s="38"/>
      <c r="C2" s="34"/>
      <c r="D2" s="34"/>
      <c r="E2" s="36"/>
      <c r="F2" s="35"/>
      <c r="G2" s="35"/>
      <c r="H2" s="37"/>
      <c r="I2" s="37"/>
    </row>
    <row r="3" spans="1:9" ht="15">
      <c r="A3" s="34"/>
      <c r="B3" s="34"/>
      <c r="C3" s="37"/>
      <c r="D3" s="37" t="s">
        <v>8</v>
      </c>
      <c r="E3" s="39"/>
      <c r="F3" s="39" t="s">
        <v>108</v>
      </c>
      <c r="G3" s="35"/>
      <c r="H3" s="37"/>
      <c r="I3" s="37"/>
    </row>
    <row r="4" spans="1:9" ht="15" thickBot="1">
      <c r="A4" s="37"/>
      <c r="B4" s="40"/>
      <c r="C4" s="37"/>
      <c r="D4" s="36"/>
      <c r="E4" s="36"/>
      <c r="F4" s="35"/>
      <c r="G4" s="35"/>
      <c r="H4" s="37"/>
      <c r="I4" s="37"/>
    </row>
    <row r="5" spans="1:9" ht="32.25" thickBot="1">
      <c r="A5" s="41"/>
      <c r="B5" s="42" t="s">
        <v>1</v>
      </c>
      <c r="C5" s="43" t="s">
        <v>2</v>
      </c>
      <c r="D5" s="43" t="s">
        <v>9</v>
      </c>
      <c r="E5" s="43" t="s">
        <v>3</v>
      </c>
      <c r="F5" s="44" t="s">
        <v>0</v>
      </c>
      <c r="G5" s="44" t="s">
        <v>4</v>
      </c>
      <c r="H5" s="45"/>
      <c r="I5" s="45"/>
    </row>
    <row r="6" spans="1:9" ht="15.75">
      <c r="A6" s="46"/>
      <c r="B6" s="47"/>
      <c r="C6" s="48" t="s">
        <v>109</v>
      </c>
      <c r="D6" s="49" t="s">
        <v>110</v>
      </c>
      <c r="E6" s="50"/>
      <c r="F6" s="51"/>
      <c r="G6" s="51"/>
      <c r="H6" s="45"/>
      <c r="I6" s="45"/>
    </row>
    <row r="7" spans="1:9" ht="15.75">
      <c r="A7" s="52">
        <v>1</v>
      </c>
      <c r="B7" s="53">
        <v>1</v>
      </c>
      <c r="C7" s="54" t="s">
        <v>111</v>
      </c>
      <c r="D7" s="55" t="s">
        <v>12</v>
      </c>
      <c r="E7" s="56">
        <v>0.00034722222222222224</v>
      </c>
      <c r="F7" s="56">
        <f>VLOOKUP(B7,'[1]Финиш МС'!A:B,2,FALSE)</f>
        <v>0.007268518518518519</v>
      </c>
      <c r="G7" s="56">
        <f>F7-E7</f>
        <v>0.006921296296296297</v>
      </c>
      <c r="H7" s="37"/>
      <c r="I7" s="37"/>
    </row>
    <row r="8" spans="1:9" ht="15.75">
      <c r="A8" s="52"/>
      <c r="B8" s="53"/>
      <c r="C8" s="54"/>
      <c r="D8" s="55"/>
      <c r="E8" s="56"/>
      <c r="F8" s="56"/>
      <c r="G8" s="56"/>
      <c r="H8" s="37"/>
      <c r="I8" s="37"/>
    </row>
    <row r="9" spans="1:9" ht="15.75">
      <c r="A9" s="52"/>
      <c r="B9" s="53"/>
      <c r="C9" s="49" t="s">
        <v>112</v>
      </c>
      <c r="D9" s="49" t="s">
        <v>5</v>
      </c>
      <c r="E9" s="56"/>
      <c r="F9" s="56"/>
      <c r="G9" s="56"/>
      <c r="H9" s="37"/>
      <c r="I9" s="37"/>
    </row>
    <row r="10" spans="1:9" ht="15.75">
      <c r="A10" s="52">
        <v>1</v>
      </c>
      <c r="B10" s="53">
        <v>2</v>
      </c>
      <c r="C10" s="54" t="s">
        <v>113</v>
      </c>
      <c r="D10" s="55" t="s">
        <v>114</v>
      </c>
      <c r="E10" s="56">
        <v>0.00034722222222222224</v>
      </c>
      <c r="F10" s="56">
        <f>VLOOKUP(B10,'[1]Финиш МС'!A:B,2,FALSE)</f>
        <v>0.007523148148148148</v>
      </c>
      <c r="G10" s="56">
        <f>F10-E10</f>
        <v>0.007175925925925926</v>
      </c>
      <c r="H10" s="37"/>
      <c r="I10" s="37"/>
    </row>
    <row r="11" spans="1:9" ht="15.75">
      <c r="A11" s="52"/>
      <c r="B11" s="53"/>
      <c r="C11" s="54"/>
      <c r="D11" s="55"/>
      <c r="E11" s="56"/>
      <c r="F11" s="56"/>
      <c r="G11" s="56"/>
      <c r="H11" s="37"/>
      <c r="I11" s="37"/>
    </row>
    <row r="12" spans="1:9" ht="15.75">
      <c r="A12" s="52"/>
      <c r="B12" s="53"/>
      <c r="C12" s="49" t="s">
        <v>115</v>
      </c>
      <c r="D12" s="49" t="s">
        <v>110</v>
      </c>
      <c r="E12" s="56"/>
      <c r="F12" s="56"/>
      <c r="G12" s="56"/>
      <c r="H12" s="37"/>
      <c r="I12" s="37"/>
    </row>
    <row r="13" spans="1:9" ht="15.75">
      <c r="A13" s="52">
        <v>1</v>
      </c>
      <c r="B13" s="53">
        <v>11</v>
      </c>
      <c r="C13" s="54" t="s">
        <v>116</v>
      </c>
      <c r="D13" s="55" t="s">
        <v>114</v>
      </c>
      <c r="E13" s="56">
        <v>0.0020833333333333333</v>
      </c>
      <c r="F13" s="56">
        <f>VLOOKUP(B13,'[1]Финиш МС'!A:B,2,FALSE)</f>
        <v>0.008842592592592591</v>
      </c>
      <c r="G13" s="56">
        <f>F13-E13</f>
        <v>0.006759259259259258</v>
      </c>
      <c r="H13" s="37"/>
      <c r="I13" s="37"/>
    </row>
    <row r="14" spans="1:9" ht="15.75">
      <c r="A14" s="52">
        <v>2</v>
      </c>
      <c r="B14" s="53">
        <v>4</v>
      </c>
      <c r="C14" s="54" t="s">
        <v>117</v>
      </c>
      <c r="D14" s="55" t="s">
        <v>12</v>
      </c>
      <c r="E14" s="56">
        <v>0.0006944444444444445</v>
      </c>
      <c r="F14" s="56">
        <f>VLOOKUP(B14,'[1]Финиш МС'!A:B,2,FALSE)</f>
        <v>0.008645833333333333</v>
      </c>
      <c r="G14" s="56">
        <f>F14-E14</f>
        <v>0.00795138888888889</v>
      </c>
      <c r="H14" s="37"/>
      <c r="I14" s="37"/>
    </row>
    <row r="15" spans="1:9" ht="15.75">
      <c r="A15" s="52">
        <v>3</v>
      </c>
      <c r="B15" s="53">
        <v>3</v>
      </c>
      <c r="C15" s="57" t="s">
        <v>118</v>
      </c>
      <c r="D15" s="55" t="s">
        <v>17</v>
      </c>
      <c r="E15" s="56">
        <v>0.0006944444444444445</v>
      </c>
      <c r="F15" s="56">
        <f>VLOOKUP(B15,'[1]Финиш МС'!A:B,2,FALSE)</f>
        <v>0.009282407407407408</v>
      </c>
      <c r="G15" s="56">
        <f>F15-E15</f>
        <v>0.008587962962962964</v>
      </c>
      <c r="H15" s="37"/>
      <c r="I15" s="37"/>
    </row>
    <row r="16" spans="1:9" ht="15.75">
      <c r="A16" s="52">
        <v>4</v>
      </c>
      <c r="B16" s="53">
        <v>5</v>
      </c>
      <c r="C16" s="54" t="s">
        <v>119</v>
      </c>
      <c r="D16" s="55" t="s">
        <v>17</v>
      </c>
      <c r="E16" s="56">
        <v>0.0010416666666666667</v>
      </c>
      <c r="F16" s="56">
        <f>VLOOKUP(B16,'[1]Финиш МС'!A:B,2,FALSE)</f>
        <v>0.010150462962962964</v>
      </c>
      <c r="G16" s="56">
        <f>F16-E16</f>
        <v>0.009108796296296297</v>
      </c>
      <c r="H16" s="37"/>
      <c r="I16" s="37"/>
    </row>
    <row r="17" spans="1:9" ht="15.75">
      <c r="A17" s="52"/>
      <c r="B17" s="53"/>
      <c r="C17" s="49" t="s">
        <v>120</v>
      </c>
      <c r="D17" s="49" t="s">
        <v>110</v>
      </c>
      <c r="E17" s="56"/>
      <c r="F17" s="56"/>
      <c r="G17" s="56"/>
      <c r="H17" s="37"/>
      <c r="I17" s="37"/>
    </row>
    <row r="18" spans="1:9" ht="15.75">
      <c r="A18" s="52">
        <v>1</v>
      </c>
      <c r="B18" s="53">
        <v>6</v>
      </c>
      <c r="C18" s="54" t="s">
        <v>121</v>
      </c>
      <c r="D18" s="55" t="s">
        <v>25</v>
      </c>
      <c r="E18" s="56">
        <v>0.0010416666666666667</v>
      </c>
      <c r="F18" s="56">
        <f>VLOOKUP(B18,'[1]Финиш МС'!A:B,2,FALSE)</f>
        <v>0.008530092592592593</v>
      </c>
      <c r="G18" s="56">
        <f>F18-E18</f>
        <v>0.007488425925925926</v>
      </c>
      <c r="H18" s="37"/>
      <c r="I18" s="37"/>
    </row>
    <row r="19" spans="1:9" ht="15.75">
      <c r="A19" s="52">
        <v>2</v>
      </c>
      <c r="B19" s="53">
        <v>7</v>
      </c>
      <c r="C19" s="54" t="s">
        <v>122</v>
      </c>
      <c r="D19" s="55" t="s">
        <v>17</v>
      </c>
      <c r="E19" s="56">
        <v>0.001388888888888889</v>
      </c>
      <c r="F19" s="56">
        <f>VLOOKUP(B19,'[1]Финиш МС'!A:B,2,FALSE)</f>
        <v>0.009305555555555555</v>
      </c>
      <c r="G19" s="56">
        <f>F19-E19</f>
        <v>0.007916666666666666</v>
      </c>
      <c r="H19" s="37"/>
      <c r="I19" s="37"/>
    </row>
    <row r="20" spans="1:9" ht="15.75">
      <c r="A20" s="52">
        <v>3</v>
      </c>
      <c r="B20" s="53">
        <v>8</v>
      </c>
      <c r="C20" s="54" t="s">
        <v>123</v>
      </c>
      <c r="D20" s="55" t="s">
        <v>17</v>
      </c>
      <c r="E20" s="56">
        <v>0.001388888888888889</v>
      </c>
      <c r="F20" s="56">
        <f>VLOOKUP(B20,'[1]Финиш МС'!A:B,2,FALSE)</f>
        <v>0.009340277777777777</v>
      </c>
      <c r="G20" s="56">
        <f>F20-E20</f>
        <v>0.007951388888888888</v>
      </c>
      <c r="H20" s="37"/>
      <c r="I20" s="37"/>
    </row>
    <row r="21" spans="1:9" ht="15.75">
      <c r="A21" s="52"/>
      <c r="B21" s="53"/>
      <c r="C21" s="54"/>
      <c r="D21" s="55"/>
      <c r="E21" s="56"/>
      <c r="F21" s="56"/>
      <c r="G21" s="56"/>
      <c r="H21" s="37"/>
      <c r="I21" s="37"/>
    </row>
    <row r="22" spans="1:9" ht="15.75">
      <c r="A22" s="52"/>
      <c r="B22" s="53"/>
      <c r="C22" s="49" t="s">
        <v>124</v>
      </c>
      <c r="D22" s="49" t="s">
        <v>110</v>
      </c>
      <c r="E22" s="56"/>
      <c r="F22" s="56"/>
      <c r="G22" s="56"/>
      <c r="H22" s="37"/>
      <c r="I22" s="37"/>
    </row>
    <row r="23" spans="1:9" ht="14.25">
      <c r="A23" s="37"/>
      <c r="B23" s="40"/>
      <c r="C23" s="37"/>
      <c r="D23" s="36"/>
      <c r="E23" s="37"/>
      <c r="F23" s="37"/>
      <c r="G23" s="37"/>
      <c r="H23" s="37"/>
      <c r="I23" s="37"/>
    </row>
    <row r="24" spans="1:9" ht="15.75">
      <c r="A24" s="52">
        <v>1</v>
      </c>
      <c r="B24" s="53">
        <v>10</v>
      </c>
      <c r="C24" s="54" t="s">
        <v>125</v>
      </c>
      <c r="D24" s="55" t="s">
        <v>17</v>
      </c>
      <c r="E24" s="56">
        <v>0.001736111111111111</v>
      </c>
      <c r="F24" s="56">
        <f>VLOOKUP(B24,'[1]Финиш МС'!A:B,2,FALSE)</f>
        <v>0.010127314814814815</v>
      </c>
      <c r="G24" s="56">
        <f>F24-E24</f>
        <v>0.008391203703703703</v>
      </c>
      <c r="H24" s="37"/>
      <c r="I24" s="37"/>
    </row>
    <row r="25" spans="1:9" ht="15.75">
      <c r="A25" s="52">
        <v>2</v>
      </c>
      <c r="B25" s="53">
        <v>9</v>
      </c>
      <c r="C25" s="54" t="s">
        <v>126</v>
      </c>
      <c r="D25" s="55" t="s">
        <v>12</v>
      </c>
      <c r="E25" s="56">
        <v>0.001736111111111111</v>
      </c>
      <c r="F25" s="56">
        <f>VLOOKUP(B25,'[1]Финиш МС'!A:B,2,FALSE)</f>
        <v>0.010208333333333333</v>
      </c>
      <c r="G25" s="56">
        <f>F25-E25</f>
        <v>0.008472222222222221</v>
      </c>
      <c r="H25" s="37"/>
      <c r="I25" s="37"/>
    </row>
    <row r="26" spans="1:9" ht="15.75">
      <c r="A26" s="52"/>
      <c r="B26" s="53">
        <v>12</v>
      </c>
      <c r="C26" s="54" t="s">
        <v>127</v>
      </c>
      <c r="D26" s="55" t="s">
        <v>17</v>
      </c>
      <c r="E26" s="56">
        <v>0.0020833333333333333</v>
      </c>
      <c r="F26" s="56" t="e">
        <f>VLOOKUP(B26,'[1]Финиш МС'!A:B,2,FALSE)</f>
        <v>#N/A</v>
      </c>
      <c r="G26" s="56" t="e">
        <f>F26-E26</f>
        <v>#N/A</v>
      </c>
      <c r="H26" s="37"/>
      <c r="I26" s="37"/>
    </row>
    <row r="27" spans="1:9" ht="15.75">
      <c r="A27" s="52"/>
      <c r="B27" s="53"/>
      <c r="C27" s="54"/>
      <c r="D27" s="55"/>
      <c r="E27" s="56"/>
      <c r="F27" s="56"/>
      <c r="G27" s="56"/>
      <c r="H27" s="37"/>
      <c r="I27" s="37"/>
    </row>
    <row r="28" spans="1:9" ht="15.75">
      <c r="A28" s="52"/>
      <c r="B28" s="53"/>
      <c r="C28" s="49" t="s">
        <v>128</v>
      </c>
      <c r="D28" s="49" t="s">
        <v>129</v>
      </c>
      <c r="E28" s="56"/>
      <c r="F28" s="56"/>
      <c r="G28" s="56"/>
      <c r="H28" s="37"/>
      <c r="I28" s="37"/>
    </row>
    <row r="29" spans="1:9" ht="15.75">
      <c r="A29" s="52">
        <v>1</v>
      </c>
      <c r="B29" s="53">
        <v>17</v>
      </c>
      <c r="C29" s="54" t="s">
        <v>130</v>
      </c>
      <c r="D29" s="55" t="s">
        <v>12</v>
      </c>
      <c r="E29" s="56">
        <v>0.003125</v>
      </c>
      <c r="F29" s="56">
        <f>VLOOKUP(B29,'[1]Финиш МС'!A:B,2,FALSE)</f>
        <v>0.01224537037037037</v>
      </c>
      <c r="G29" s="56">
        <f>F29-E29</f>
        <v>0.009120370370370369</v>
      </c>
      <c r="H29" s="37"/>
      <c r="I29" s="37"/>
    </row>
    <row r="30" spans="1:9" ht="15.75">
      <c r="A30" s="52">
        <v>2</v>
      </c>
      <c r="B30" s="53">
        <v>16</v>
      </c>
      <c r="C30" s="54" t="s">
        <v>131</v>
      </c>
      <c r="D30" s="55" t="s">
        <v>12</v>
      </c>
      <c r="E30" s="56">
        <v>0.002777777777777778</v>
      </c>
      <c r="F30" s="56">
        <f>VLOOKUP(B30,'[1]Финиш МС'!A:B,2,FALSE)</f>
        <v>0.011921296296296298</v>
      </c>
      <c r="G30" s="56">
        <f>F30-E30</f>
        <v>0.00914351851851852</v>
      </c>
      <c r="H30" s="37"/>
      <c r="I30" s="37"/>
    </row>
    <row r="31" spans="1:9" ht="15.75">
      <c r="A31" s="52"/>
      <c r="B31" s="53">
        <v>15</v>
      </c>
      <c r="C31" s="54" t="s">
        <v>132</v>
      </c>
      <c r="D31" s="55" t="s">
        <v>25</v>
      </c>
      <c r="E31" s="56">
        <v>0.004166666666666667</v>
      </c>
      <c r="F31" s="56">
        <f>VLOOKUP(B31,'[1]Финиш МС'!A:B,2,FALSE)</f>
        <v>0</v>
      </c>
      <c r="G31" s="56">
        <f>F31-E31</f>
        <v>-0.004166666666666667</v>
      </c>
      <c r="H31" s="37"/>
      <c r="I31" s="37"/>
    </row>
    <row r="32" spans="1:9" ht="15.75">
      <c r="A32" s="52"/>
      <c r="B32" s="53"/>
      <c r="C32" s="54"/>
      <c r="D32" s="55"/>
      <c r="E32" s="56"/>
      <c r="F32" s="56"/>
      <c r="G32" s="56"/>
      <c r="H32" s="37"/>
      <c r="I32" s="37"/>
    </row>
    <row r="33" spans="1:9" ht="15.75">
      <c r="A33" s="52"/>
      <c r="B33" s="53"/>
      <c r="C33" s="49" t="s">
        <v>133</v>
      </c>
      <c r="D33" s="49" t="s">
        <v>129</v>
      </c>
      <c r="E33" s="56"/>
      <c r="F33" s="56"/>
      <c r="G33" s="56"/>
      <c r="H33" s="37"/>
      <c r="I33" s="37"/>
    </row>
    <row r="34" spans="1:9" ht="15.75">
      <c r="A34" s="52">
        <v>1</v>
      </c>
      <c r="B34" s="53">
        <v>20</v>
      </c>
      <c r="C34" s="54" t="s">
        <v>134</v>
      </c>
      <c r="D34" s="55" t="s">
        <v>12</v>
      </c>
      <c r="E34" s="56">
        <v>0.003472222222222222</v>
      </c>
      <c r="F34" s="56">
        <f>VLOOKUP(B34,'[1]Финиш МС'!A:B,2,FALSE)</f>
        <v>0.011736111111111109</v>
      </c>
      <c r="G34" s="56">
        <f>F34-E34</f>
        <v>0.008263888888888887</v>
      </c>
      <c r="H34" s="37"/>
      <c r="I34" s="37"/>
    </row>
    <row r="35" spans="1:9" ht="15.75">
      <c r="A35" s="52">
        <v>2</v>
      </c>
      <c r="B35" s="53">
        <v>21</v>
      </c>
      <c r="C35" s="54" t="s">
        <v>135</v>
      </c>
      <c r="D35" s="55" t="s">
        <v>12</v>
      </c>
      <c r="E35" s="56">
        <v>0.0038194444444444443</v>
      </c>
      <c r="F35" s="56">
        <f>VLOOKUP(B35,'[1]Финиш МС'!A:B,2,FALSE)</f>
        <v>0.01258101851851852</v>
      </c>
      <c r="G35" s="56">
        <f>F35-E35</f>
        <v>0.008761574074074074</v>
      </c>
      <c r="H35" s="37"/>
      <c r="I35" s="37"/>
    </row>
    <row r="36" spans="1:9" ht="15.75">
      <c r="A36" s="52">
        <v>3</v>
      </c>
      <c r="B36" s="53">
        <v>22</v>
      </c>
      <c r="C36" s="54" t="s">
        <v>136</v>
      </c>
      <c r="D36" s="55" t="s">
        <v>17</v>
      </c>
      <c r="E36" s="56">
        <v>0.0038194444444444443</v>
      </c>
      <c r="F36" s="56">
        <f>VLOOKUP(B36,'[1]Финиш МС'!A:B,2,FALSE)</f>
        <v>0.01347222222222222</v>
      </c>
      <c r="G36" s="56">
        <f>F36-E36</f>
        <v>0.009652777777777776</v>
      </c>
      <c r="H36" s="37"/>
      <c r="I36" s="37"/>
    </row>
    <row r="37" spans="1:9" ht="15.75">
      <c r="A37" s="52"/>
      <c r="B37" s="53"/>
      <c r="C37" s="54"/>
      <c r="D37" s="55"/>
      <c r="E37" s="56"/>
      <c r="F37" s="56"/>
      <c r="G37" s="56"/>
      <c r="H37" s="37"/>
      <c r="I37" s="37"/>
    </row>
    <row r="38" spans="1:9" ht="15.75">
      <c r="A38" s="52"/>
      <c r="B38" s="53"/>
      <c r="C38" s="49" t="s">
        <v>137</v>
      </c>
      <c r="D38" s="49" t="s">
        <v>129</v>
      </c>
      <c r="E38" s="56"/>
      <c r="F38" s="56"/>
      <c r="G38" s="56"/>
      <c r="H38" s="37"/>
      <c r="I38" s="37"/>
    </row>
    <row r="39" spans="1:9" ht="15.75">
      <c r="A39" s="52">
        <v>1</v>
      </c>
      <c r="B39" s="53">
        <v>25</v>
      </c>
      <c r="C39" s="54" t="s">
        <v>138</v>
      </c>
      <c r="D39" s="55" t="s">
        <v>114</v>
      </c>
      <c r="E39" s="56">
        <v>0.004513888888888889</v>
      </c>
      <c r="F39" s="56">
        <f>VLOOKUP(B39,'[1]Финиш МС'!A:B,2,FALSE)</f>
        <v>0.01318287037037037</v>
      </c>
      <c r="G39" s="56">
        <f>F39-E39</f>
        <v>0.008668981481481482</v>
      </c>
      <c r="H39" s="37"/>
      <c r="I39" s="37"/>
    </row>
    <row r="40" spans="1:9" ht="15.75">
      <c r="A40" s="52">
        <v>2</v>
      </c>
      <c r="B40" s="53">
        <v>26</v>
      </c>
      <c r="C40" s="54" t="s">
        <v>139</v>
      </c>
      <c r="D40" s="55" t="s">
        <v>114</v>
      </c>
      <c r="E40" s="56">
        <v>0.004513888888888889</v>
      </c>
      <c r="F40" s="56">
        <f>VLOOKUP(B40,'[1]Финиш МС'!A:B,2,FALSE)</f>
        <v>0.014560185185185183</v>
      </c>
      <c r="G40" s="56">
        <f>F40-E40</f>
        <v>0.010046296296296293</v>
      </c>
      <c r="H40" s="37"/>
      <c r="I40" s="37"/>
    </row>
    <row r="41" spans="1:9" ht="15.75">
      <c r="A41" s="52"/>
      <c r="B41" s="53"/>
      <c r="C41" s="54"/>
      <c r="D41" s="55"/>
      <c r="E41" s="56"/>
      <c r="F41" s="56"/>
      <c r="G41" s="56"/>
      <c r="H41" s="37"/>
      <c r="I41" s="37"/>
    </row>
    <row r="42" spans="1:9" ht="15.75">
      <c r="A42" s="52"/>
      <c r="B42" s="53"/>
      <c r="C42" s="49" t="s">
        <v>140</v>
      </c>
      <c r="D42" s="49" t="s">
        <v>129</v>
      </c>
      <c r="E42" s="56"/>
      <c r="F42" s="56"/>
      <c r="G42" s="56"/>
      <c r="H42" s="37"/>
      <c r="I42" s="37"/>
    </row>
    <row r="43" spans="1:9" ht="15.75">
      <c r="A43" s="52">
        <v>1</v>
      </c>
      <c r="B43" s="53">
        <v>29</v>
      </c>
      <c r="C43" s="54" t="s">
        <v>141</v>
      </c>
      <c r="D43" s="55" t="s">
        <v>17</v>
      </c>
      <c r="E43" s="56">
        <v>0.005208333333333333</v>
      </c>
      <c r="F43" s="56">
        <f>VLOOKUP(B43,'[1]Финиш МС'!A:B,2,FALSE)</f>
        <v>0.015277777777777777</v>
      </c>
      <c r="G43" s="56">
        <f>F43-E43</f>
        <v>0.010069444444444443</v>
      </c>
      <c r="H43" s="37"/>
      <c r="I43" s="37"/>
    </row>
    <row r="44" spans="1:9" ht="15.75">
      <c r="A44" s="52"/>
      <c r="B44" s="53"/>
      <c r="C44" s="54"/>
      <c r="D44" s="55"/>
      <c r="E44" s="56"/>
      <c r="F44" s="56"/>
      <c r="G44" s="56"/>
      <c r="H44" s="37"/>
      <c r="I44" s="37"/>
    </row>
    <row r="45" spans="1:9" ht="15.75">
      <c r="A45" s="52"/>
      <c r="B45" s="53"/>
      <c r="C45" s="49" t="s">
        <v>142</v>
      </c>
      <c r="D45" s="49" t="s">
        <v>129</v>
      </c>
      <c r="E45" s="56"/>
      <c r="F45" s="56"/>
      <c r="G45" s="56"/>
      <c r="H45" s="37"/>
      <c r="I45" s="37"/>
    </row>
    <row r="46" spans="1:9" ht="15.75">
      <c r="A46" s="52">
        <v>1</v>
      </c>
      <c r="B46" s="53">
        <v>32</v>
      </c>
      <c r="C46" s="58" t="s">
        <v>143</v>
      </c>
      <c r="D46" s="55" t="s">
        <v>25</v>
      </c>
      <c r="E46" s="56">
        <v>0.005555555555555556</v>
      </c>
      <c r="F46" s="56">
        <f>VLOOKUP(B46,'[1]Финиш МС'!A:B,2,FALSE)</f>
        <v>0.014814814814814814</v>
      </c>
      <c r="G46" s="56">
        <f>F46-E46</f>
        <v>0.009259259259259259</v>
      </c>
      <c r="H46" s="37"/>
      <c r="I46" s="37"/>
    </row>
    <row r="47" spans="1:9" ht="15.75">
      <c r="A47" s="52">
        <v>2</v>
      </c>
      <c r="B47" s="59">
        <v>34</v>
      </c>
      <c r="C47" s="54" t="s">
        <v>144</v>
      </c>
      <c r="D47" s="55" t="s">
        <v>17</v>
      </c>
      <c r="E47" s="56">
        <v>0.005902777777777778</v>
      </c>
      <c r="F47" s="56">
        <f>VLOOKUP(B47,'[1]Финиш МС'!A:B,2,FALSE)</f>
        <v>0.015300925925925926</v>
      </c>
      <c r="G47" s="56">
        <f>F47-E47</f>
        <v>0.009398148148148149</v>
      </c>
      <c r="H47" s="37"/>
      <c r="I47" s="37"/>
    </row>
    <row r="48" spans="1:9" ht="15.75">
      <c r="A48" s="52">
        <v>3</v>
      </c>
      <c r="B48" s="53">
        <v>31</v>
      </c>
      <c r="C48" s="54" t="s">
        <v>145</v>
      </c>
      <c r="D48" s="55" t="s">
        <v>12</v>
      </c>
      <c r="E48" s="56">
        <v>0.005555555555555556</v>
      </c>
      <c r="F48" s="56">
        <f>VLOOKUP(B48,'[1]Финиш МС'!A:B,2,FALSE)</f>
        <v>0.01521990740740741</v>
      </c>
      <c r="G48" s="56">
        <f>F48-E48</f>
        <v>0.009664351851851855</v>
      </c>
      <c r="H48" s="37"/>
      <c r="I48" s="37"/>
    </row>
    <row r="49" spans="1:9" ht="15.75">
      <c r="A49" s="52">
        <v>4</v>
      </c>
      <c r="B49" s="59">
        <v>33</v>
      </c>
      <c r="C49" s="54" t="s">
        <v>146</v>
      </c>
      <c r="D49" s="55" t="s">
        <v>17</v>
      </c>
      <c r="E49" s="56">
        <v>0.005902777777777778</v>
      </c>
      <c r="F49" s="56">
        <f>VLOOKUP(B49,'[1]Финиш МС'!A:B,2,FALSE)</f>
        <v>0.016076388888888887</v>
      </c>
      <c r="G49" s="56">
        <f>F49-E49</f>
        <v>0.010173611111111109</v>
      </c>
      <c r="H49" s="37"/>
      <c r="I49" s="37"/>
    </row>
    <row r="50" spans="1:9" ht="15.75">
      <c r="A50" s="52"/>
      <c r="B50" s="59"/>
      <c r="C50" s="54"/>
      <c r="D50" s="55"/>
      <c r="E50" s="56"/>
      <c r="F50" s="56"/>
      <c r="G50" s="56"/>
      <c r="H50" s="37"/>
      <c r="I50" s="37"/>
    </row>
    <row r="51" spans="1:9" ht="15.75">
      <c r="A51" s="60"/>
      <c r="B51" s="59"/>
      <c r="C51" s="49" t="s">
        <v>147</v>
      </c>
      <c r="D51" s="49" t="s">
        <v>129</v>
      </c>
      <c r="E51" s="56"/>
      <c r="F51" s="56"/>
      <c r="G51" s="56"/>
      <c r="H51" s="37"/>
      <c r="I51" s="37"/>
    </row>
    <row r="52" spans="1:9" ht="15.75">
      <c r="A52" s="60">
        <v>1</v>
      </c>
      <c r="B52" s="59">
        <v>37</v>
      </c>
      <c r="C52" s="58" t="s">
        <v>148</v>
      </c>
      <c r="D52" s="55" t="s">
        <v>25</v>
      </c>
      <c r="E52" s="56">
        <v>0.006597222222222222</v>
      </c>
      <c r="F52" s="56">
        <f>VLOOKUP(B52,'[1]Финиш МС'!A:B,2,FALSE)</f>
        <v>0.0171875</v>
      </c>
      <c r="G52" s="56">
        <f>F52-E52</f>
        <v>0.010590277777777778</v>
      </c>
      <c r="H52" s="37"/>
      <c r="I52" s="37"/>
    </row>
    <row r="53" spans="1:9" ht="15.75">
      <c r="A53" s="60">
        <v>2</v>
      </c>
      <c r="B53" s="59">
        <v>38</v>
      </c>
      <c r="C53" s="54" t="s">
        <v>149</v>
      </c>
      <c r="D53" s="55" t="s">
        <v>17</v>
      </c>
      <c r="E53" s="56">
        <v>0.006597222222222222</v>
      </c>
      <c r="F53" s="56">
        <f>VLOOKUP(B53,'[1]Финиш МС'!A:B,2,FALSE)</f>
        <v>0.01824074074074074</v>
      </c>
      <c r="G53" s="56">
        <f>F53-E53</f>
        <v>0.011643518518518518</v>
      </c>
      <c r="H53" s="37"/>
      <c r="I53" s="37"/>
    </row>
    <row r="54" spans="1:9" ht="15.75">
      <c r="A54" s="60"/>
      <c r="B54" s="59"/>
      <c r="C54" s="54"/>
      <c r="D54" s="55"/>
      <c r="E54" s="56"/>
      <c r="F54" s="56"/>
      <c r="G54" s="56"/>
      <c r="H54" s="37"/>
      <c r="I54" s="37"/>
    </row>
    <row r="55" spans="1:9" ht="15.75">
      <c r="A55" s="60"/>
      <c r="B55" s="59"/>
      <c r="C55" s="49" t="s">
        <v>150</v>
      </c>
      <c r="D55" s="49" t="s">
        <v>129</v>
      </c>
      <c r="E55" s="56"/>
      <c r="F55" s="56"/>
      <c r="G55" s="56"/>
      <c r="H55" s="37"/>
      <c r="I55" s="37"/>
    </row>
    <row r="56" spans="1:9" ht="15.75">
      <c r="A56" s="60">
        <v>1</v>
      </c>
      <c r="B56" s="59">
        <v>43</v>
      </c>
      <c r="C56" s="54" t="s">
        <v>151</v>
      </c>
      <c r="D56" s="55" t="s">
        <v>114</v>
      </c>
      <c r="E56" s="56">
        <v>0.007638888888888889</v>
      </c>
      <c r="F56" s="56">
        <f>VLOOKUP(B56,'[1]Финиш МС'!A:B,2,FALSE)</f>
        <v>0.016770833333333332</v>
      </c>
      <c r="G56" s="56">
        <f aca="true" t="shared" si="0" ref="G56:G61">F56-E56</f>
        <v>0.009131944444444443</v>
      </c>
      <c r="H56" s="37"/>
      <c r="I56" s="37"/>
    </row>
    <row r="57" spans="1:9" ht="15.75">
      <c r="A57" s="60">
        <v>2</v>
      </c>
      <c r="B57" s="59">
        <v>46</v>
      </c>
      <c r="C57" s="54" t="s">
        <v>152</v>
      </c>
      <c r="D57" s="55" t="s">
        <v>114</v>
      </c>
      <c r="E57" s="56">
        <v>0.007986111111111112</v>
      </c>
      <c r="F57" s="56">
        <f>VLOOKUP(B57,'[1]Финиш МС'!A:B,2,FALSE)</f>
        <v>0.01733796296296296</v>
      </c>
      <c r="G57" s="56">
        <f t="shared" si="0"/>
        <v>0.009351851851851849</v>
      </c>
      <c r="H57" s="37"/>
      <c r="I57" s="37"/>
    </row>
    <row r="58" spans="1:9" ht="15.75">
      <c r="A58" s="60">
        <v>3</v>
      </c>
      <c r="B58" s="59">
        <v>44</v>
      </c>
      <c r="C58" s="54" t="s">
        <v>153</v>
      </c>
      <c r="D58" s="55" t="s">
        <v>114</v>
      </c>
      <c r="E58" s="56">
        <v>0.007638888888888889</v>
      </c>
      <c r="F58" s="56">
        <f>VLOOKUP(B58,'[1]Финиш МС'!A:B,2,FALSE)</f>
        <v>0.017534722222222222</v>
      </c>
      <c r="G58" s="56">
        <f t="shared" si="0"/>
        <v>0.009895833333333333</v>
      </c>
      <c r="H58" s="37"/>
      <c r="I58" s="37"/>
    </row>
    <row r="59" spans="1:9" ht="15.75">
      <c r="A59" s="60">
        <v>4</v>
      </c>
      <c r="B59" s="59">
        <v>45</v>
      </c>
      <c r="C59" s="54" t="s">
        <v>154</v>
      </c>
      <c r="D59" s="55" t="s">
        <v>17</v>
      </c>
      <c r="E59" s="56">
        <v>0.007986111111111112</v>
      </c>
      <c r="F59" s="56">
        <f>VLOOKUP(B59,'[1]Финиш МС'!A:B,2,FALSE)</f>
        <v>0.018622685185185183</v>
      </c>
      <c r="G59" s="56">
        <f t="shared" si="0"/>
        <v>0.01063657407407407</v>
      </c>
      <c r="H59" s="37"/>
      <c r="I59" s="37"/>
    </row>
    <row r="60" spans="1:9" ht="15.75">
      <c r="A60" s="60">
        <v>4</v>
      </c>
      <c r="B60" s="59">
        <v>42</v>
      </c>
      <c r="C60" s="54" t="s">
        <v>155</v>
      </c>
      <c r="D60" s="55" t="s">
        <v>114</v>
      </c>
      <c r="E60" s="56">
        <v>0.007291666666666666</v>
      </c>
      <c r="F60" s="56">
        <f>VLOOKUP(B60,'[1]Финиш МС'!A:B,2,FALSE)</f>
        <v>0.01792824074074074</v>
      </c>
      <c r="G60" s="56">
        <f t="shared" si="0"/>
        <v>0.010636574074074076</v>
      </c>
      <c r="H60" s="37"/>
      <c r="I60" s="37"/>
    </row>
    <row r="61" spans="1:9" ht="15.75">
      <c r="A61" s="60">
        <v>6</v>
      </c>
      <c r="B61" s="59">
        <v>41</v>
      </c>
      <c r="C61" s="54" t="s">
        <v>156</v>
      </c>
      <c r="D61" s="55" t="s">
        <v>114</v>
      </c>
      <c r="E61" s="56">
        <v>0.007291666666666666</v>
      </c>
      <c r="F61" s="56">
        <f>VLOOKUP(B61,'[1]Финиш МС'!A:B,2,FALSE)</f>
        <v>0.017939814814814815</v>
      </c>
      <c r="G61" s="56">
        <f t="shared" si="0"/>
        <v>0.01064814814814815</v>
      </c>
      <c r="H61" s="37"/>
      <c r="I61" s="37"/>
    </row>
    <row r="62" spans="1:9" ht="15.75">
      <c r="A62" s="60"/>
      <c r="B62" s="59"/>
      <c r="C62" s="54"/>
      <c r="D62" s="55"/>
      <c r="E62" s="56"/>
      <c r="F62" s="56"/>
      <c r="G62" s="56"/>
      <c r="H62" s="37"/>
      <c r="I62" s="37"/>
    </row>
    <row r="63" spans="1:9" ht="15.75">
      <c r="A63" s="60"/>
      <c r="B63" s="59"/>
      <c r="C63" s="49" t="s">
        <v>157</v>
      </c>
      <c r="D63" s="49" t="s">
        <v>129</v>
      </c>
      <c r="E63" s="56"/>
      <c r="F63" s="56"/>
      <c r="G63" s="56"/>
      <c r="H63" s="37"/>
      <c r="I63" s="37"/>
    </row>
    <row r="64" spans="1:9" ht="15.75">
      <c r="A64" s="60">
        <v>1</v>
      </c>
      <c r="B64" s="59">
        <v>49</v>
      </c>
      <c r="C64" s="54" t="s">
        <v>158</v>
      </c>
      <c r="D64" s="55" t="s">
        <v>114</v>
      </c>
      <c r="E64" s="56">
        <v>0.008680555555555556</v>
      </c>
      <c r="F64" s="56">
        <f>VLOOKUP(B64,'[1]Финиш МС'!A:B,2,FALSE)</f>
        <v>0.018136574074074072</v>
      </c>
      <c r="G64" s="56">
        <f>F64-E64</f>
        <v>0.009456018518518516</v>
      </c>
      <c r="H64" s="37"/>
      <c r="I64" s="37"/>
    </row>
    <row r="65" spans="1:9" ht="15.75">
      <c r="A65" s="60">
        <v>2</v>
      </c>
      <c r="B65" s="59">
        <v>48</v>
      </c>
      <c r="C65" s="54" t="s">
        <v>159</v>
      </c>
      <c r="D65" s="55" t="s">
        <v>114</v>
      </c>
      <c r="E65" s="56">
        <v>0.008333333333333333</v>
      </c>
      <c r="F65" s="56">
        <f>VLOOKUP(B65,'[1]Финиш МС'!A:B,2,FALSE)</f>
        <v>0.018958333333333334</v>
      </c>
      <c r="G65" s="56">
        <f>F65-E65</f>
        <v>0.010625</v>
      </c>
      <c r="H65" s="37"/>
      <c r="I65" s="37"/>
    </row>
    <row r="66" spans="1:9" ht="15.75">
      <c r="A66" s="60"/>
      <c r="B66" s="59"/>
      <c r="C66" s="54"/>
      <c r="D66" s="55"/>
      <c r="E66" s="56"/>
      <c r="F66" s="56"/>
      <c r="G66" s="56"/>
      <c r="H66" s="37"/>
      <c r="I66" s="37"/>
    </row>
    <row r="67" spans="1:9" ht="15.75">
      <c r="A67" s="60"/>
      <c r="B67" s="59"/>
      <c r="C67" s="49" t="s">
        <v>160</v>
      </c>
      <c r="D67" s="49" t="s">
        <v>5</v>
      </c>
      <c r="E67" s="56"/>
      <c r="F67" s="56"/>
      <c r="G67" s="56"/>
      <c r="H67" s="37"/>
      <c r="I67" s="37"/>
    </row>
    <row r="68" spans="1:9" ht="15.75">
      <c r="A68" s="60">
        <v>1</v>
      </c>
      <c r="B68" s="59">
        <v>53</v>
      </c>
      <c r="C68" s="54" t="s">
        <v>161</v>
      </c>
      <c r="D68" s="55" t="s">
        <v>17</v>
      </c>
      <c r="E68" s="56">
        <v>0.009375</v>
      </c>
      <c r="F68" s="56">
        <f>VLOOKUP(B68,'[1]Финиш МС'!A:B,2,FALSE)</f>
        <v>0.017118055555555556</v>
      </c>
      <c r="G68" s="56">
        <f>F68-E68</f>
        <v>0.007743055555555557</v>
      </c>
      <c r="H68" s="37"/>
      <c r="I68" s="37"/>
    </row>
    <row r="69" spans="1:9" ht="15.75">
      <c r="A69" s="60"/>
      <c r="B69" s="59"/>
      <c r="C69" s="54"/>
      <c r="D69" s="55"/>
      <c r="E69" s="56"/>
      <c r="F69" s="56"/>
      <c r="G69" s="56"/>
      <c r="H69" s="37"/>
      <c r="I69" s="37"/>
    </row>
    <row r="70" spans="1:9" ht="15.75">
      <c r="A70" s="60"/>
      <c r="B70" s="59"/>
      <c r="C70" s="49" t="s">
        <v>162</v>
      </c>
      <c r="D70" s="49" t="s">
        <v>5</v>
      </c>
      <c r="E70" s="56"/>
      <c r="F70" s="56"/>
      <c r="G70" s="56"/>
      <c r="H70" s="37"/>
      <c r="I70" s="37"/>
    </row>
    <row r="71" spans="1:9" ht="15.75">
      <c r="A71" s="60">
        <v>1</v>
      </c>
      <c r="B71" s="59">
        <v>56</v>
      </c>
      <c r="C71" s="58" t="s">
        <v>163</v>
      </c>
      <c r="D71" s="55" t="s">
        <v>25</v>
      </c>
      <c r="E71" s="56">
        <v>0.009722222222222222</v>
      </c>
      <c r="F71" s="56">
        <f>VLOOKUP(B71,'[1]Финиш МС'!A:B,2,FALSE)</f>
        <v>0.01792824074074074</v>
      </c>
      <c r="G71" s="56">
        <f>F71-E71</f>
        <v>0.008206018518518519</v>
      </c>
      <c r="H71" s="37"/>
      <c r="I71" s="37"/>
    </row>
    <row r="72" spans="1:9" ht="15.75">
      <c r="A72" s="60"/>
      <c r="B72" s="59"/>
      <c r="C72" s="58"/>
      <c r="D72" s="55"/>
      <c r="E72" s="56"/>
      <c r="F72" s="56"/>
      <c r="G72" s="56"/>
      <c r="H72" s="37"/>
      <c r="I72" s="37"/>
    </row>
    <row r="73" spans="1:9" ht="15.75">
      <c r="A73" s="60"/>
      <c r="B73" s="59"/>
      <c r="C73" s="49" t="s">
        <v>164</v>
      </c>
      <c r="D73" s="49" t="s">
        <v>5</v>
      </c>
      <c r="E73" s="56"/>
      <c r="F73" s="56"/>
      <c r="G73" s="56"/>
      <c r="H73" s="37"/>
      <c r="I73" s="37"/>
    </row>
    <row r="74" spans="1:9" ht="15.75">
      <c r="A74" s="60">
        <v>1</v>
      </c>
      <c r="B74" s="59">
        <v>61</v>
      </c>
      <c r="C74" s="58" t="s">
        <v>165</v>
      </c>
      <c r="D74" s="55" t="s">
        <v>25</v>
      </c>
      <c r="E74" s="56">
        <v>0.01076388888888889</v>
      </c>
      <c r="F74" s="56">
        <f>VLOOKUP(B74,'[1]Финиш МС'!A:B,2,FALSE)</f>
        <v>0.01980324074074074</v>
      </c>
      <c r="G74" s="56">
        <f>F74-E74</f>
        <v>0.009039351851851849</v>
      </c>
      <c r="H74" s="37"/>
      <c r="I74" s="37"/>
    </row>
    <row r="75" spans="1:9" ht="15.75">
      <c r="A75" s="60">
        <v>2</v>
      </c>
      <c r="B75" s="59">
        <v>62</v>
      </c>
      <c r="C75" s="54" t="s">
        <v>166</v>
      </c>
      <c r="D75" s="55" t="s">
        <v>17</v>
      </c>
      <c r="E75" s="56">
        <v>0.01076388888888889</v>
      </c>
      <c r="F75" s="56">
        <f>VLOOKUP(B75,'[1]Финиш МС'!A:B,2,FALSE)</f>
        <v>0.02037037037037037</v>
      </c>
      <c r="G75" s="56">
        <f>F75-E75</f>
        <v>0.009606481481481478</v>
      </c>
      <c r="H75" s="37"/>
      <c r="I75" s="37"/>
    </row>
    <row r="76" spans="1:9" ht="15.75">
      <c r="A76" s="60">
        <v>3</v>
      </c>
      <c r="B76" s="59">
        <v>63</v>
      </c>
      <c r="C76" s="54" t="s">
        <v>167</v>
      </c>
      <c r="D76" s="55" t="s">
        <v>17</v>
      </c>
      <c r="E76" s="56">
        <v>0.011111111111111112</v>
      </c>
      <c r="F76" s="56">
        <f>VLOOKUP(B76,'[1]Финиш МС'!A:B,2,FALSE)</f>
        <v>0.0209375</v>
      </c>
      <c r="G76" s="56">
        <f>F76-E76</f>
        <v>0.00982638888888889</v>
      </c>
      <c r="H76" s="37"/>
      <c r="I76" s="37"/>
    </row>
    <row r="77" spans="1:9" ht="15.75">
      <c r="A77" s="60"/>
      <c r="B77" s="59"/>
      <c r="C77" s="54"/>
      <c r="D77" s="55"/>
      <c r="E77" s="56"/>
      <c r="F77" s="56"/>
      <c r="G77" s="56"/>
      <c r="H77" s="37"/>
      <c r="I77" s="37"/>
    </row>
    <row r="78" spans="1:9" ht="15.75">
      <c r="A78" s="60"/>
      <c r="B78" s="61"/>
      <c r="C78" s="49" t="s">
        <v>168</v>
      </c>
      <c r="D78" s="55"/>
      <c r="E78" s="56"/>
      <c r="F78" s="56"/>
      <c r="G78" s="56"/>
      <c r="H78" s="37"/>
      <c r="I78" s="37"/>
    </row>
    <row r="79" spans="1:9" ht="15.75">
      <c r="A79" s="60">
        <v>1</v>
      </c>
      <c r="B79" s="61">
        <v>78</v>
      </c>
      <c r="C79" s="54" t="s">
        <v>169</v>
      </c>
      <c r="D79" s="55" t="s">
        <v>17</v>
      </c>
      <c r="E79" s="56">
        <v>0.013541666666666667</v>
      </c>
      <c r="F79" s="56">
        <f>VLOOKUP(B79,'[1]Финиш МС'!A:B,2,FALSE)</f>
        <v>0.029166666666666664</v>
      </c>
      <c r="G79" s="56">
        <f>F79-E79</f>
        <v>0.015624999999999997</v>
      </c>
      <c r="H79" s="37"/>
      <c r="I79" s="37"/>
    </row>
    <row r="80" spans="1:9" ht="14.25">
      <c r="A80" s="37"/>
      <c r="B80" s="40"/>
      <c r="C80" s="37"/>
      <c r="D80" s="36"/>
      <c r="E80" s="37"/>
      <c r="F80" s="37"/>
      <c r="G80" s="37"/>
      <c r="H80" s="37"/>
      <c r="I80" s="37"/>
    </row>
    <row r="81" spans="1:9" ht="14.25">
      <c r="A81" s="37"/>
      <c r="B81" s="40"/>
      <c r="C81" s="37"/>
      <c r="D81" s="36"/>
      <c r="E81" s="37"/>
      <c r="F81" s="37"/>
      <c r="G81" s="37"/>
      <c r="H81" s="37"/>
      <c r="I81" s="37"/>
    </row>
    <row r="82" spans="1:9" ht="15">
      <c r="A82" s="37"/>
      <c r="B82" s="40"/>
      <c r="C82" s="62" t="s">
        <v>101</v>
      </c>
      <c r="D82" s="63"/>
      <c r="E82" s="64" t="s">
        <v>102</v>
      </c>
      <c r="F82" s="64"/>
      <c r="G82" s="64" t="s">
        <v>104</v>
      </c>
      <c r="H82" s="37"/>
      <c r="I82" s="37"/>
    </row>
    <row r="83" spans="1:9" ht="15">
      <c r="A83" s="37"/>
      <c r="B83" s="40"/>
      <c r="C83" s="62"/>
      <c r="D83" s="63"/>
      <c r="E83" s="64"/>
      <c r="F83" s="64"/>
      <c r="G83" s="64"/>
      <c r="H83" s="37"/>
      <c r="I83" s="37"/>
    </row>
    <row r="84" spans="1:9" ht="15">
      <c r="A84" s="37"/>
      <c r="B84" s="40"/>
      <c r="C84" s="62" t="s">
        <v>103</v>
      </c>
      <c r="D84" s="63"/>
      <c r="E84" s="64" t="s">
        <v>102</v>
      </c>
      <c r="F84" s="64"/>
      <c r="G84" s="64" t="s">
        <v>105</v>
      </c>
      <c r="H84" s="37"/>
      <c r="I84" s="37"/>
    </row>
    <row r="85" spans="1:9" ht="14.25">
      <c r="A85" s="37"/>
      <c r="B85" s="40"/>
      <c r="C85" s="37"/>
      <c r="D85" s="36"/>
      <c r="E85" s="37"/>
      <c r="F85" s="37"/>
      <c r="G85" s="37"/>
      <c r="H85" s="37"/>
      <c r="I85" s="37"/>
    </row>
    <row r="86" spans="1:9" ht="14.25">
      <c r="A86" s="37"/>
      <c r="B86" s="40"/>
      <c r="C86" s="37"/>
      <c r="D86" s="36"/>
      <c r="E86" s="37"/>
      <c r="F86" s="37"/>
      <c r="G86" s="37"/>
      <c r="H86" s="37"/>
      <c r="I86" s="3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dcterms:created xsi:type="dcterms:W3CDTF">2011-12-18T11:08:26Z</dcterms:created>
  <dcterms:modified xsi:type="dcterms:W3CDTF">2011-12-20T11:52:53Z</dcterms:modified>
  <cp:category/>
  <cp:version/>
  <cp:contentType/>
  <cp:contentStatus/>
</cp:coreProperties>
</file>